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0"/>
  </bookViews>
  <sheets>
    <sheet name="Trad-Ant" sheetId="1" r:id="rId1"/>
    <sheet name="Man-Mand" sheetId="2" r:id="rId2"/>
    <sheet name="Trad-Limón" sheetId="3" r:id="rId3"/>
  </sheets>
  <definedNames/>
  <calcPr fullCalcOnLoad="1"/>
</workbook>
</file>

<file path=xl/sharedStrings.xml><?xml version="1.0" encoding="utf-8"?>
<sst xmlns="http://schemas.openxmlformats.org/spreadsheetml/2006/main" count="203" uniqueCount="117">
  <si>
    <t>ACTIVIDAD</t>
  </si>
  <si>
    <t>INICIO</t>
  </si>
  <si>
    <t>FINAL</t>
  </si>
  <si>
    <t>LIMPIEZA DE LA TOLVA</t>
  </si>
  <si>
    <t>CAMBIAR LA ESPATULA EN EL ÁREA DE PRE PESADO. HABLAR CON LOS COMPAÑEROS. BUSCAR EN EL ÁREA DE FORMULACIÓN Y COLOCARSE EL DELANTAL.</t>
  </si>
  <si>
    <t>ABRIR LAS CAJAS CON LAS TAPAS Y TINAS</t>
  </si>
  <si>
    <t>EN ESPERA</t>
  </si>
  <si>
    <t>LLEVAR CAJAS PARA EL ÁREA DE REPROCESO</t>
  </si>
  <si>
    <t>CAJAS MAL POSICIONADAS. PROBLEMAS PARA MOVER LAS CAJAS CON EL MONTACARGAS</t>
  </si>
  <si>
    <t>COLOCACIÓN DE LAS TINAS Y TAPAS EN LOS DOCIFICADORES Y DEL CORRUGADO EN EL ÁREA DE EMBALADO.</t>
  </si>
  <si>
    <t>TOTAL</t>
  </si>
  <si>
    <t>INVENTARIO</t>
  </si>
  <si>
    <t>BUSCANDO HERRAMIENTAS PARA EL CAMBIO</t>
  </si>
  <si>
    <t>DESMONTE DEL PICO DE LLENADO</t>
  </si>
  <si>
    <t>DESMONTE DE FLEXIBLE Y TUBERIA DE ENTRADA A LA LLENADORA</t>
  </si>
  <si>
    <t>REMOCIÓN DE CREMA DEL PICO DE LLENADO</t>
  </si>
  <si>
    <t>DESMONTE DEL PISTON</t>
  </si>
  <si>
    <t>DESMONTE DE LA BASE DEL PISTON</t>
  </si>
  <si>
    <t>LIMPIEZA BASE DE LLENADO</t>
  </si>
  <si>
    <t>MONTAJE DE LA BASE DEL PISTON</t>
  </si>
  <si>
    <t>MONTAJE DE PISTON</t>
  </si>
  <si>
    <t xml:space="preserve">MONTAJE DEL PICO DE LLENADO </t>
  </si>
  <si>
    <t>RECIRCULACIÓN</t>
  </si>
  <si>
    <t xml:space="preserve">CAMBIO SENCILLO TRADICIONAL - ANTIBACTERIAL </t>
  </si>
  <si>
    <t>HORA DE INCIO DEL CAMBIO</t>
  </si>
  <si>
    <t>HORA DE FINALIZACIÓN DEL CAMBIO</t>
  </si>
  <si>
    <t>TIEMPO TRASCURRIDO</t>
  </si>
  <si>
    <t>ELEMENTO EXTRAÑO</t>
  </si>
  <si>
    <t>FECHA: 20/06/07</t>
  </si>
  <si>
    <t>LINEA 1</t>
  </si>
  <si>
    <t>TECNICO DE TURNO:</t>
  </si>
  <si>
    <t>PABLO J. RODRÍGUEZ</t>
  </si>
  <si>
    <t>GRUPO A</t>
  </si>
  <si>
    <t>PREPARACIÓN DEL AREA PARA EL CAMBIO (CAJAS PARA EL ALMACENAMIENTO DEL REPROCESO)</t>
  </si>
  <si>
    <t>DESMONTE TUBERIA PRINCIPAL</t>
  </si>
  <si>
    <t>BUSQUEDA DE INSUMOS LLEGADA DEL MONTACARGAS CON LOS MISMOS</t>
  </si>
  <si>
    <t>MONTAJE DE LA TUBERÍA PRINCIPAL</t>
  </si>
  <si>
    <t>FECHA: 21/06/07</t>
  </si>
  <si>
    <t>CAMBIO LARGO MANZANA A MANDARINA</t>
  </si>
  <si>
    <t>LAVAR PIEZAS EN EL TANQUE</t>
  </si>
  <si>
    <t>Responsable</t>
  </si>
  <si>
    <t xml:space="preserve">LAVAR PIEZAS EN LA CUNA DE LAVADO </t>
  </si>
  <si>
    <t>Yohel</t>
  </si>
  <si>
    <t>Walter</t>
  </si>
  <si>
    <t>REMOCIÓN DE CREMA DE LA UNION DE LA TOLVA CON EL FLEXIBLE</t>
  </si>
  <si>
    <t>Todos</t>
  </si>
  <si>
    <t>Elisaul Ordoñez</t>
  </si>
  <si>
    <t>Abraham Aguirre</t>
  </si>
  <si>
    <t>Menfis Malave/ Elisaul Ordoñez</t>
  </si>
  <si>
    <t>Elisaul Ordoñez/Menfis Malave/Yohel</t>
  </si>
  <si>
    <t>Rafael Castillo</t>
  </si>
  <si>
    <t>Menfis Malave/ Elisaul Ordoñez/Yohel</t>
  </si>
  <si>
    <t>FECHA: 04/07/07</t>
  </si>
  <si>
    <t>CAMBIO LARGO: Las Llaves a Limón</t>
  </si>
  <si>
    <t>Walter Rodriguez</t>
  </si>
  <si>
    <t>Walter Rodriguez/ Elisaul Ordoñez</t>
  </si>
  <si>
    <t>REMOCIÓN DE CREMA DE TUBERIA PRINCIPAL</t>
  </si>
  <si>
    <t>Desarmando Cajas Salientes</t>
  </si>
  <si>
    <t>Desmonte de la parte superior de la base de llenado</t>
  </si>
  <si>
    <t xml:space="preserve">  0:27:30</t>
  </si>
  <si>
    <t>Elisaul</t>
  </si>
  <si>
    <t>Maikel</t>
  </si>
  <si>
    <t>LIMPIEZA GENERAL DEL ÁREA</t>
  </si>
  <si>
    <t>Ismael /Roower</t>
  </si>
  <si>
    <t>Buscar bolsas plasticas para las cajas de reproceso</t>
  </si>
  <si>
    <t>TRASLADO DE LA TUBERIA PRINCIPAL DESDE LA CUNA DE LAVADO HASTA LA LENADORA</t>
  </si>
  <si>
    <t>MONTAJE DE TUBERIA DE ENTRADA A LA TOLVA</t>
  </si>
  <si>
    <t>MONTAJE DE LA TUBERIA TOLVA-LLENADORA</t>
  </si>
  <si>
    <t>Roower y Cesar</t>
  </si>
  <si>
    <t>AJUSTES</t>
  </si>
  <si>
    <t>CAMBIO DE TURNO</t>
  </si>
  <si>
    <t>TODOS</t>
  </si>
  <si>
    <t>Rafael</t>
  </si>
  <si>
    <t>Walter Elisaul/ Osmar Roower</t>
  </si>
  <si>
    <t>Montaje de Flexible y Tuberia de entrada a la llenadora</t>
  </si>
  <si>
    <t>DESMONTAR DEL PICO DE LLENADO</t>
  </si>
  <si>
    <t>DESMONTAR DE FLEXIBLE Y TUBERIA DE ENTRADA A LA LLENADORA</t>
  </si>
  <si>
    <t>DESMONTAR DEL PISTON</t>
  </si>
  <si>
    <t>DESMONTAR DE LA BASE DEL PISTON</t>
  </si>
  <si>
    <t>LIMPIAR DE LA TOLVA</t>
  </si>
  <si>
    <t>LIMPIAR BASE DE LLENADO</t>
  </si>
  <si>
    <t>LIMPIAR DEL PLATO GIRATORIO</t>
  </si>
  <si>
    <t>BUSCAR HERRAMIENTAS PARA EL CAMBIO</t>
  </si>
  <si>
    <t>BUSCAR HERRAMIENTA</t>
  </si>
  <si>
    <t xml:space="preserve">TRASLADAR DE FLEXIBLE Y LA TUBERIA DE ENTRADA A LA LLENADORA </t>
  </si>
  <si>
    <t>DESMONTAR Y MONTAR DE LA TAPA DE RETENCIÓN  Y PARTE SUPERIOR DE LA BASE DE LLENADO</t>
  </si>
  <si>
    <t>MONTAR DE LA BASE DEL PISTON</t>
  </si>
  <si>
    <t>MONTAR DE PISTON</t>
  </si>
  <si>
    <t xml:space="preserve">MONTAR DEL PICO DE LLENADO </t>
  </si>
  <si>
    <t>BUSCAR INSUMOS Y  LLEGADA DEL MONTACARGAS CON LOS MISMOS</t>
  </si>
  <si>
    <t>AJUSTAR DE LAS TUBERÍAS</t>
  </si>
  <si>
    <t>COLOCAR LAS TINAS Y TAPAS EN LOS DOSIFICADORES Y DEL CORRUGADO EN EL ÁREA DE EMBALADO.</t>
  </si>
  <si>
    <t>MONTAR TUBERIA DE ENTRADA A LA TOLVA</t>
  </si>
  <si>
    <t>MONTAR EL PISTON</t>
  </si>
  <si>
    <t>DESMONTAR TUBERIA FLEXIBLE DE ENTRADA A LA TOLVA</t>
  </si>
  <si>
    <t>MONTAR DE LA TUBERÍA PRINCIPAL</t>
  </si>
  <si>
    <t>DESMONTAR DE FLEXIBLE Y TUBERIA DE ENTRADA A LA TOLVA</t>
  </si>
  <si>
    <t>DESMONTAR TUBERIA PRINCIPAL</t>
  </si>
  <si>
    <t>REMOVER DE CREMA DEL PICO DE LLENADO</t>
  </si>
  <si>
    <t>REMOVER DE CREMA DE LA UNION DE LA TOLVA CON EL FLEXIBLE</t>
  </si>
  <si>
    <t>REMOVER DE CREMA DE FLEXIBLE Y TUBERIA DE ENTRADA A LA TOLVA</t>
  </si>
  <si>
    <t>REMOVER DE CREMA DE UNION DE LA TOLVA CON TUBERIA DE LA LLENADORA</t>
  </si>
  <si>
    <t>TRASLADAR DE TODAS LAS TUBERIAS A LA CUNA DE LAVADO CON EL MONTACARGA</t>
  </si>
  <si>
    <t>PREPARAR DEL AREA PARA EL CAMBIO (CAJAS PARA EL ALMACENAMIENTO DEL REPROCESO)</t>
  </si>
  <si>
    <t>INVENTARIAR</t>
  </si>
  <si>
    <t>BUSCAR DE INSUMOS LLEGADA DEL MONTACARGAS CON LOS MISMOS</t>
  </si>
  <si>
    <t>COLOCAR LAS TINAS Y TAPAS EN LOS DOCIFICADORES Y DEL CORRUGADO EN EL ÁREA DE EMBALADO.</t>
  </si>
  <si>
    <t>ESPERAR POR LA CREMA FORMULADA</t>
  </si>
  <si>
    <t>REMOCIÓN DE CREMA DE FLEXIBLE Y TUBERIA DE ENTRADA A LA LLENADORA</t>
  </si>
  <si>
    <t>Tomar Agua</t>
  </si>
  <si>
    <t>MONTAR DE LA TUBERÍA DE ENTRADA A LA LLENADORA</t>
  </si>
  <si>
    <t>Walter Rodríguez</t>
  </si>
  <si>
    <t>Walter Rodriguez/ Elisaul Ordoñez/ Maikel Duran</t>
  </si>
  <si>
    <t xml:space="preserve">
Osmar/ Roower/ Cesar</t>
  </si>
  <si>
    <t xml:space="preserve">
Osmar</t>
  </si>
  <si>
    <t xml:space="preserve">
Ismael</t>
  </si>
  <si>
    <t>Anexo Nº 7. Formatos de Tomas de Tiempo. Tiempos Actuales.</t>
  </si>
</sst>
</file>

<file path=xl/styles.xml><?xml version="1.0" encoding="utf-8"?>
<styleSheet xmlns="http://schemas.openxmlformats.org/spreadsheetml/2006/main">
  <numFmts count="3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200A]hh:mm:ss\ AM/PM"/>
    <numFmt numFmtId="181" formatCode="h:mm:ss;@"/>
    <numFmt numFmtId="182" formatCode="[$-200A]hh:mm:ss\ AM/PM;@"/>
    <numFmt numFmtId="183" formatCode="[$-409]h:mm\ AM/PM;@"/>
    <numFmt numFmtId="184" formatCode="h:mm;@"/>
    <numFmt numFmtId="185" formatCode="[h]:mm:ss;@"/>
    <numFmt numFmtId="186" formatCode="[$-409]h:mm:ss\ AM/PM;@"/>
    <numFmt numFmtId="187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2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1" fontId="7" fillId="0" borderId="10" xfId="0" applyNumberFormat="1" applyFont="1" applyFill="1" applyBorder="1" applyAlignment="1">
      <alignment horizontal="center" vertical="center"/>
    </xf>
    <xf numFmtId="21" fontId="7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justify" vertical="center" wrapText="1"/>
    </xf>
    <xf numFmtId="181" fontId="7" fillId="0" borderId="12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81" fontId="7" fillId="0" borderId="10" xfId="0" applyNumberFormat="1" applyFont="1" applyFill="1" applyBorder="1" applyAlignment="1">
      <alignment horizontal="center" vertical="center"/>
    </xf>
    <xf numFmtId="21" fontId="7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21" fontId="8" fillId="0" borderId="11" xfId="0" applyNumberFormat="1" applyFont="1" applyFill="1" applyBorder="1" applyAlignment="1">
      <alignment horizontal="center" vertical="center"/>
    </xf>
    <xf numFmtId="21" fontId="8" fillId="0" borderId="11" xfId="0" applyNumberFormat="1" applyFont="1" applyFill="1" applyBorder="1" applyAlignment="1">
      <alignment horizontal="justify" vertical="center"/>
    </xf>
    <xf numFmtId="21" fontId="8" fillId="0" borderId="10" xfId="0" applyNumberFormat="1" applyFont="1" applyFill="1" applyBorder="1" applyAlignment="1">
      <alignment horizontal="justify" vertical="center"/>
    </xf>
    <xf numFmtId="181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81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185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45" fillId="0" borderId="0" xfId="0" applyFont="1" applyAlignment="1">
      <alignment/>
    </xf>
    <xf numFmtId="185" fontId="7" fillId="0" borderId="10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/>
    </xf>
    <xf numFmtId="0" fontId="0" fillId="0" borderId="12" xfId="0" applyBorder="1" applyAlignment="1">
      <alignment/>
    </xf>
    <xf numFmtId="185" fontId="6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181" fontId="7" fillId="0" borderId="11" xfId="0" applyNumberFormat="1" applyFont="1" applyFill="1" applyBorder="1" applyAlignment="1">
      <alignment horizontal="justify" vertical="center" wrapText="1"/>
    </xf>
    <xf numFmtId="181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0" fillId="0" borderId="21" xfId="0" applyBorder="1" applyAlignment="1">
      <alignment horizont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18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8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81" fontId="8" fillId="0" borderId="11" xfId="0" applyNumberFormat="1" applyFont="1" applyBorder="1" applyAlignment="1">
      <alignment horizontal="justify" vertical="center" wrapText="1"/>
    </xf>
    <xf numFmtId="181" fontId="8" fillId="0" borderId="12" xfId="0" applyNumberFormat="1" applyFont="1" applyBorder="1" applyAlignment="1">
      <alignment horizontal="justify" vertical="center" wrapText="1"/>
    </xf>
    <xf numFmtId="181" fontId="8" fillId="0" borderId="11" xfId="0" applyNumberFormat="1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0" xfId="0" applyNumberFormat="1" applyFont="1" applyAlignment="1">
      <alignment/>
    </xf>
    <xf numFmtId="0" fontId="4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186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2" xfId="0" applyFont="1" applyFill="1" applyBorder="1" applyAlignment="1">
      <alignment horizontal="justify" vertical="center" wrapText="1"/>
    </xf>
    <xf numFmtId="183" fontId="3" fillId="0" borderId="1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1.7109375" style="0" customWidth="1"/>
    <col min="2" max="3" width="11.421875" style="5" customWidth="1"/>
    <col min="4" max="4" width="5.421875" style="5" customWidth="1"/>
    <col min="5" max="5" width="11.57421875" style="5" customWidth="1"/>
    <col min="6" max="6" width="10.7109375" style="5" customWidth="1"/>
    <col min="7" max="7" width="10.00390625" style="5" customWidth="1"/>
    <col min="8" max="8" width="11.421875" style="5" customWidth="1"/>
    <col min="9" max="9" width="33.57421875" style="5" customWidth="1"/>
    <col min="10" max="10" width="8.28125" style="5" customWidth="1"/>
    <col min="11" max="11" width="9.00390625" style="5" customWidth="1"/>
    <col min="12" max="12" width="10.7109375" style="5" customWidth="1"/>
  </cols>
  <sheetData>
    <row r="1" ht="15">
      <c r="B1" s="139" t="s">
        <v>116</v>
      </c>
    </row>
    <row r="2" spans="2:12" ht="15">
      <c r="B2" s="49" t="s">
        <v>28</v>
      </c>
      <c r="C2" s="49"/>
      <c r="D2" s="8"/>
      <c r="E2" s="8"/>
      <c r="F2" s="8"/>
      <c r="G2" s="8"/>
      <c r="H2" s="8"/>
      <c r="I2" s="8"/>
      <c r="J2" s="8"/>
      <c r="K2" s="8"/>
      <c r="L2" s="8"/>
    </row>
    <row r="3" spans="2:12" ht="15">
      <c r="B3" s="48" t="s">
        <v>23</v>
      </c>
      <c r="C3" s="48"/>
      <c r="D3" s="48"/>
      <c r="E3" s="48"/>
      <c r="F3" s="48"/>
      <c r="G3" s="8" t="s">
        <v>29</v>
      </c>
      <c r="H3" s="8" t="s">
        <v>32</v>
      </c>
      <c r="I3" s="8" t="s">
        <v>30</v>
      </c>
      <c r="J3" s="48" t="s">
        <v>31</v>
      </c>
      <c r="K3" s="48"/>
      <c r="L3" s="48"/>
    </row>
    <row r="4" spans="2:12" ht="15">
      <c r="B4" s="64" t="s">
        <v>0</v>
      </c>
      <c r="C4" s="65"/>
      <c r="D4" s="66"/>
      <c r="E4" s="6" t="s">
        <v>1</v>
      </c>
      <c r="F4" s="6" t="s">
        <v>2</v>
      </c>
      <c r="G4" s="7" t="s">
        <v>10</v>
      </c>
      <c r="H4" s="64" t="s">
        <v>27</v>
      </c>
      <c r="I4" s="66"/>
      <c r="J4" s="6" t="s">
        <v>1</v>
      </c>
      <c r="K4" s="6" t="s">
        <v>2</v>
      </c>
      <c r="L4" s="6" t="s">
        <v>10</v>
      </c>
    </row>
    <row r="5" spans="2:12" ht="15">
      <c r="B5" s="70" t="s">
        <v>11</v>
      </c>
      <c r="C5" s="71"/>
      <c r="D5" s="72"/>
      <c r="E5" s="9">
        <v>0</v>
      </c>
      <c r="F5" s="9">
        <v>0.005347222222222222</v>
      </c>
      <c r="G5" s="10">
        <f aca="true" t="shared" si="0" ref="G5:G33">F5-E5</f>
        <v>0.005347222222222222</v>
      </c>
      <c r="H5" s="58"/>
      <c r="I5" s="59"/>
      <c r="J5" s="13"/>
      <c r="K5" s="13"/>
      <c r="L5" s="13"/>
    </row>
    <row r="6" spans="2:12" ht="39.75" customHeight="1">
      <c r="B6" s="60" t="s">
        <v>79</v>
      </c>
      <c r="C6" s="61"/>
      <c r="D6" s="62"/>
      <c r="E6" s="14">
        <v>0.005208333333333333</v>
      </c>
      <c r="F6" s="14">
        <v>0.028055555555555556</v>
      </c>
      <c r="G6" s="15">
        <f t="shared" si="0"/>
        <v>0.022847222222222224</v>
      </c>
      <c r="H6" s="58" t="s">
        <v>4</v>
      </c>
      <c r="I6" s="59"/>
      <c r="J6" s="16">
        <v>0.00619212962962963</v>
      </c>
      <c r="K6" s="16">
        <v>0.016793981481481483</v>
      </c>
      <c r="L6" s="17">
        <f>K6-J6</f>
        <v>0.010601851851851852</v>
      </c>
    </row>
    <row r="7" spans="2:12" ht="24" customHeight="1">
      <c r="B7" s="57" t="s">
        <v>82</v>
      </c>
      <c r="C7" s="57"/>
      <c r="D7" s="57"/>
      <c r="E7" s="14">
        <v>0.005347222222222222</v>
      </c>
      <c r="F7" s="14">
        <v>0.006539351851851852</v>
      </c>
      <c r="G7" s="15">
        <f t="shared" si="0"/>
        <v>0.0011921296296296298</v>
      </c>
      <c r="H7" s="58"/>
      <c r="I7" s="59"/>
      <c r="J7" s="16"/>
      <c r="K7" s="16"/>
      <c r="L7" s="17"/>
    </row>
    <row r="8" spans="2:12" ht="16.5" customHeight="1">
      <c r="B8" s="57" t="s">
        <v>75</v>
      </c>
      <c r="C8" s="57"/>
      <c r="D8" s="57"/>
      <c r="E8" s="14">
        <v>0.006539351851851852</v>
      </c>
      <c r="F8" s="14">
        <v>0.008738425925925926</v>
      </c>
      <c r="G8" s="15">
        <f t="shared" si="0"/>
        <v>0.0021990740740740738</v>
      </c>
      <c r="H8" s="58"/>
      <c r="I8" s="59"/>
      <c r="J8" s="16"/>
      <c r="K8" s="16"/>
      <c r="L8" s="17"/>
    </row>
    <row r="9" spans="2:12" ht="28.5" customHeight="1">
      <c r="B9" s="57" t="s">
        <v>76</v>
      </c>
      <c r="C9" s="57"/>
      <c r="D9" s="57"/>
      <c r="E9" s="14">
        <v>0.007662037037037037</v>
      </c>
      <c r="F9" s="14">
        <v>0.01267361111111111</v>
      </c>
      <c r="G9" s="15">
        <f t="shared" si="0"/>
        <v>0.005011574074074073</v>
      </c>
      <c r="H9" s="58"/>
      <c r="I9" s="59"/>
      <c r="J9" s="16"/>
      <c r="K9" s="16"/>
      <c r="L9" s="17"/>
    </row>
    <row r="10" spans="2:12" ht="25.5" customHeight="1">
      <c r="B10" s="57" t="s">
        <v>15</v>
      </c>
      <c r="C10" s="57"/>
      <c r="D10" s="57"/>
      <c r="E10" s="14">
        <v>0.008738425925925926</v>
      </c>
      <c r="F10" s="14">
        <v>0.010636574074074074</v>
      </c>
      <c r="G10" s="15">
        <f t="shared" si="0"/>
        <v>0.0018981481481481488</v>
      </c>
      <c r="H10" s="58"/>
      <c r="I10" s="59"/>
      <c r="J10" s="16"/>
      <c r="K10" s="16"/>
      <c r="L10" s="17"/>
    </row>
    <row r="11" spans="2:12" ht="37.5" customHeight="1">
      <c r="B11" s="57" t="s">
        <v>84</v>
      </c>
      <c r="C11" s="57"/>
      <c r="D11" s="57"/>
      <c r="E11" s="14">
        <v>0.011620370370370371</v>
      </c>
      <c r="F11" s="14">
        <v>0.012152777777777778</v>
      </c>
      <c r="G11" s="15">
        <f t="shared" si="0"/>
        <v>0.0005324074074074068</v>
      </c>
      <c r="H11" s="58"/>
      <c r="I11" s="59"/>
      <c r="J11" s="14"/>
      <c r="K11" s="14"/>
      <c r="L11" s="18"/>
    </row>
    <row r="12" spans="2:12" ht="18" customHeight="1">
      <c r="B12" s="57" t="s">
        <v>77</v>
      </c>
      <c r="C12" s="57"/>
      <c r="D12" s="57"/>
      <c r="E12" s="14">
        <v>0.013194444444444444</v>
      </c>
      <c r="F12" s="14">
        <v>0.014872685185185185</v>
      </c>
      <c r="G12" s="15">
        <f t="shared" si="0"/>
        <v>0.0016782407407407406</v>
      </c>
      <c r="H12" s="58"/>
      <c r="I12" s="59"/>
      <c r="J12" s="14"/>
      <c r="K12" s="14"/>
      <c r="L12" s="18"/>
    </row>
    <row r="13" spans="2:12" ht="27.75" customHeight="1">
      <c r="B13" s="57" t="s">
        <v>94</v>
      </c>
      <c r="C13" s="57"/>
      <c r="D13" s="57"/>
      <c r="E13" s="14">
        <v>0.014872685185185185</v>
      </c>
      <c r="F13" s="14">
        <v>0.018055555555555557</v>
      </c>
      <c r="G13" s="15">
        <f t="shared" si="0"/>
        <v>0.0031828703703703724</v>
      </c>
      <c r="H13" s="58"/>
      <c r="I13" s="59"/>
      <c r="J13" s="14"/>
      <c r="K13" s="14"/>
      <c r="L13" s="18"/>
    </row>
    <row r="14" spans="2:12" ht="18.75" customHeight="1">
      <c r="B14" s="57" t="s">
        <v>78</v>
      </c>
      <c r="C14" s="57"/>
      <c r="D14" s="57"/>
      <c r="E14" s="14">
        <v>0.017118055555555556</v>
      </c>
      <c r="F14" s="14">
        <v>0.018460648148148146</v>
      </c>
      <c r="G14" s="15">
        <f t="shared" si="0"/>
        <v>0.0013425925925925897</v>
      </c>
      <c r="H14" s="58" t="s">
        <v>83</v>
      </c>
      <c r="I14" s="59"/>
      <c r="J14" s="14">
        <v>0.017106481481481483</v>
      </c>
      <c r="K14" s="14">
        <v>0.017997685185185186</v>
      </c>
      <c r="L14" s="19">
        <f>K14-J14</f>
        <v>0.0008912037037037031</v>
      </c>
    </row>
    <row r="15" spans="2:12" ht="17.25" customHeight="1">
      <c r="B15" s="57" t="s">
        <v>80</v>
      </c>
      <c r="C15" s="57"/>
      <c r="D15" s="57"/>
      <c r="E15" s="14">
        <v>0.020439814814814817</v>
      </c>
      <c r="F15" s="14">
        <v>0.03616898148148148</v>
      </c>
      <c r="G15" s="15">
        <f t="shared" si="0"/>
        <v>0.015729166666666666</v>
      </c>
      <c r="H15" s="58"/>
      <c r="I15" s="59"/>
      <c r="J15" s="14"/>
      <c r="K15" s="14"/>
      <c r="L15" s="18"/>
    </row>
    <row r="16" spans="2:12" ht="21" customHeight="1">
      <c r="B16" s="57" t="s">
        <v>81</v>
      </c>
      <c r="C16" s="57"/>
      <c r="D16" s="57"/>
      <c r="E16" s="14">
        <v>0.02349537037037037</v>
      </c>
      <c r="F16" s="14">
        <v>0.0296875</v>
      </c>
      <c r="G16" s="15">
        <f>F16-E16</f>
        <v>0.006192129629629627</v>
      </c>
      <c r="H16" s="58"/>
      <c r="I16" s="59"/>
      <c r="J16" s="14"/>
      <c r="K16" s="14"/>
      <c r="L16" s="18"/>
    </row>
    <row r="17" spans="2:12" ht="18" customHeight="1">
      <c r="B17" s="57" t="s">
        <v>39</v>
      </c>
      <c r="C17" s="57"/>
      <c r="D17" s="57"/>
      <c r="E17" s="14">
        <f>F17-G17</f>
        <v>0.02380787037037037</v>
      </c>
      <c r="F17" s="14">
        <v>0.042743055555555555</v>
      </c>
      <c r="G17" s="15">
        <v>0.018935185185185183</v>
      </c>
      <c r="H17" s="58"/>
      <c r="I17" s="59"/>
      <c r="J17" s="14"/>
      <c r="K17" s="14"/>
      <c r="L17" s="18"/>
    </row>
    <row r="18" spans="2:12" ht="36.75" customHeight="1">
      <c r="B18" s="57" t="s">
        <v>85</v>
      </c>
      <c r="C18" s="57"/>
      <c r="D18" s="57"/>
      <c r="E18" s="14">
        <v>0.029687500000000002</v>
      </c>
      <c r="F18" s="14">
        <v>0.039976851851851854</v>
      </c>
      <c r="G18" s="15">
        <f t="shared" si="0"/>
        <v>0.010289351851851852</v>
      </c>
      <c r="H18" s="58"/>
      <c r="I18" s="59"/>
      <c r="J18" s="14"/>
      <c r="K18" s="14"/>
      <c r="L18" s="18"/>
    </row>
    <row r="19" spans="2:12" ht="17.25" customHeight="1">
      <c r="B19" s="57" t="s">
        <v>6</v>
      </c>
      <c r="C19" s="57"/>
      <c r="D19" s="57"/>
      <c r="E19" s="14">
        <v>0.0296875</v>
      </c>
      <c r="F19" s="14">
        <v>0.04297453703703704</v>
      </c>
      <c r="G19" s="15">
        <f t="shared" si="0"/>
        <v>0.013287037037037042</v>
      </c>
      <c r="H19" s="58"/>
      <c r="I19" s="59"/>
      <c r="J19" s="14"/>
      <c r="K19" s="14"/>
      <c r="L19" s="18"/>
    </row>
    <row r="20" spans="2:12" ht="21" customHeight="1">
      <c r="B20" s="57" t="s">
        <v>86</v>
      </c>
      <c r="C20" s="57"/>
      <c r="D20" s="57"/>
      <c r="E20" s="14">
        <v>0.04297453703703704</v>
      </c>
      <c r="F20" s="14">
        <v>0.04469907407407408</v>
      </c>
      <c r="G20" s="15">
        <f t="shared" si="0"/>
        <v>0.0017245370370370383</v>
      </c>
      <c r="H20" s="58"/>
      <c r="I20" s="59"/>
      <c r="J20" s="14"/>
      <c r="K20" s="14"/>
      <c r="L20" s="18"/>
    </row>
    <row r="21" spans="2:12" ht="25.5" customHeight="1">
      <c r="B21" s="57" t="s">
        <v>92</v>
      </c>
      <c r="C21" s="57"/>
      <c r="D21" s="57"/>
      <c r="E21" s="14">
        <v>0.04471064814814815</v>
      </c>
      <c r="F21" s="14">
        <v>0.04695601851851852</v>
      </c>
      <c r="G21" s="15">
        <f t="shared" si="0"/>
        <v>0.00224537037037037</v>
      </c>
      <c r="H21" s="58"/>
      <c r="I21" s="59"/>
      <c r="J21" s="14"/>
      <c r="K21" s="14"/>
      <c r="L21" s="18"/>
    </row>
    <row r="22" spans="2:12" ht="15.75" customHeight="1">
      <c r="B22" s="57" t="s">
        <v>93</v>
      </c>
      <c r="C22" s="57"/>
      <c r="D22" s="57"/>
      <c r="E22" s="14">
        <v>0.04695601851851852</v>
      </c>
      <c r="F22" s="14">
        <v>0.049247685185185186</v>
      </c>
      <c r="G22" s="15">
        <f t="shared" si="0"/>
        <v>0.002291666666666664</v>
      </c>
      <c r="H22" s="58"/>
      <c r="I22" s="59"/>
      <c r="J22" s="14"/>
      <c r="K22" s="14"/>
      <c r="L22" s="18"/>
    </row>
    <row r="23" spans="2:12" ht="17.25" customHeight="1">
      <c r="B23" s="57" t="s">
        <v>6</v>
      </c>
      <c r="C23" s="57"/>
      <c r="D23" s="57"/>
      <c r="E23" s="14">
        <v>0.049247685185185186</v>
      </c>
      <c r="F23" s="14">
        <v>0.057118055555555554</v>
      </c>
      <c r="G23" s="15">
        <f t="shared" si="0"/>
        <v>0.007870370370370368</v>
      </c>
      <c r="H23" s="58"/>
      <c r="I23" s="59"/>
      <c r="J23" s="14"/>
      <c r="K23" s="14"/>
      <c r="L23" s="18"/>
    </row>
    <row r="24" spans="2:12" ht="17.25" customHeight="1">
      <c r="B24" s="57" t="s">
        <v>88</v>
      </c>
      <c r="C24" s="57"/>
      <c r="D24" s="57"/>
      <c r="E24" s="14">
        <v>0.057118055555555554</v>
      </c>
      <c r="F24" s="14">
        <v>0.05993055555555556</v>
      </c>
      <c r="G24" s="15">
        <f t="shared" si="0"/>
        <v>0.0028125000000000094</v>
      </c>
      <c r="H24" s="58"/>
      <c r="I24" s="59"/>
      <c r="J24" s="14"/>
      <c r="K24" s="14"/>
      <c r="L24" s="18"/>
    </row>
    <row r="25" spans="2:12" ht="27.75" customHeight="1">
      <c r="B25" s="57" t="s">
        <v>89</v>
      </c>
      <c r="C25" s="57"/>
      <c r="D25" s="57"/>
      <c r="E25" s="14">
        <v>0.05818287037037037</v>
      </c>
      <c r="F25" s="14">
        <v>0.05910879629629629</v>
      </c>
      <c r="G25" s="15">
        <f t="shared" si="0"/>
        <v>0.0009259259259259203</v>
      </c>
      <c r="H25" s="58"/>
      <c r="I25" s="59"/>
      <c r="J25" s="14"/>
      <c r="K25" s="14"/>
      <c r="L25" s="18"/>
    </row>
    <row r="26" spans="2:12" ht="25.5" customHeight="1">
      <c r="B26" s="57" t="s">
        <v>5</v>
      </c>
      <c r="C26" s="57"/>
      <c r="D26" s="57"/>
      <c r="E26" s="14">
        <v>0.05949074074074074</v>
      </c>
      <c r="F26" s="14">
        <v>0.06004629629629629</v>
      </c>
      <c r="G26" s="15">
        <f t="shared" si="0"/>
        <v>0.0005555555555555522</v>
      </c>
      <c r="H26" s="58"/>
      <c r="I26" s="59"/>
      <c r="J26" s="14"/>
      <c r="K26" s="14"/>
      <c r="L26" s="18"/>
    </row>
    <row r="27" spans="2:12" ht="17.25" customHeight="1">
      <c r="B27" s="57" t="s">
        <v>6</v>
      </c>
      <c r="C27" s="57"/>
      <c r="D27" s="57"/>
      <c r="E27" s="14">
        <v>0.06050925925925926</v>
      </c>
      <c r="F27" s="14">
        <v>0.0678125</v>
      </c>
      <c r="G27" s="15">
        <f t="shared" si="0"/>
        <v>0.007303240740740735</v>
      </c>
      <c r="H27" s="58"/>
      <c r="I27" s="59"/>
      <c r="J27" s="14"/>
      <c r="K27" s="14"/>
      <c r="L27" s="18"/>
    </row>
    <row r="28" spans="2:12" ht="25.5" customHeight="1">
      <c r="B28" s="54" t="s">
        <v>7</v>
      </c>
      <c r="C28" s="55"/>
      <c r="D28" s="56"/>
      <c r="E28" s="14">
        <v>0.0678125</v>
      </c>
      <c r="F28" s="14">
        <v>0.0686574074074074</v>
      </c>
      <c r="G28" s="15">
        <f t="shared" si="0"/>
        <v>0.0008449074074074053</v>
      </c>
      <c r="H28" s="58" t="s">
        <v>8</v>
      </c>
      <c r="I28" s="59"/>
      <c r="J28" s="14">
        <v>0.0686574074074074</v>
      </c>
      <c r="K28" s="14">
        <v>0.07314814814814814</v>
      </c>
      <c r="L28" s="19">
        <f>K28-J28</f>
        <v>0.00449074074074074</v>
      </c>
    </row>
    <row r="29" spans="2:12" ht="11.25" customHeight="1">
      <c r="B29" s="67"/>
      <c r="C29" s="68"/>
      <c r="D29" s="69"/>
      <c r="E29" s="14">
        <v>0.07314814814814814</v>
      </c>
      <c r="F29" s="14">
        <v>0.074375</v>
      </c>
      <c r="G29" s="15">
        <f t="shared" si="0"/>
        <v>0.001226851851851854</v>
      </c>
      <c r="H29" s="58"/>
      <c r="I29" s="59"/>
      <c r="J29" s="14"/>
      <c r="K29" s="14"/>
      <c r="L29" s="18"/>
    </row>
    <row r="30" spans="2:12" ht="15" customHeight="1">
      <c r="B30" s="54" t="s">
        <v>22</v>
      </c>
      <c r="C30" s="55"/>
      <c r="D30" s="56"/>
      <c r="E30" s="14">
        <v>0.07109953703703703</v>
      </c>
      <c r="F30" s="14">
        <v>0.08035879629629629</v>
      </c>
      <c r="G30" s="15">
        <f t="shared" si="0"/>
        <v>0.009259259259259259</v>
      </c>
      <c r="H30" s="11"/>
      <c r="I30" s="12"/>
      <c r="J30" s="14"/>
      <c r="K30" s="14"/>
      <c r="L30" s="18"/>
    </row>
    <row r="31" spans="2:12" ht="15.75" customHeight="1">
      <c r="B31" s="57" t="s">
        <v>90</v>
      </c>
      <c r="C31" s="57"/>
      <c r="D31" s="57"/>
      <c r="E31" s="20">
        <v>0.08023148148148147</v>
      </c>
      <c r="F31" s="20">
        <v>0.08231481481481481</v>
      </c>
      <c r="G31" s="20">
        <f t="shared" si="0"/>
        <v>0.00208333333333334</v>
      </c>
      <c r="H31" s="63"/>
      <c r="I31" s="63"/>
      <c r="J31" s="14"/>
      <c r="K31" s="14"/>
      <c r="L31" s="18"/>
    </row>
    <row r="32" spans="2:12" ht="26.25" customHeight="1">
      <c r="B32" s="73" t="s">
        <v>110</v>
      </c>
      <c r="C32" s="74"/>
      <c r="D32" s="75"/>
      <c r="E32" s="20">
        <v>0.08101851851851852</v>
      </c>
      <c r="F32" s="20">
        <v>0.08462962962962962</v>
      </c>
      <c r="G32" s="20">
        <f t="shared" si="0"/>
        <v>0.0036111111111111066</v>
      </c>
      <c r="H32" s="63"/>
      <c r="I32" s="63"/>
      <c r="J32" s="14"/>
      <c r="K32" s="14"/>
      <c r="L32" s="18"/>
    </row>
    <row r="33" spans="2:12" ht="48.75" customHeight="1">
      <c r="B33" s="57" t="s">
        <v>91</v>
      </c>
      <c r="C33" s="57"/>
      <c r="D33" s="57"/>
      <c r="E33" s="20">
        <v>0.08256944444444445</v>
      </c>
      <c r="F33" s="20">
        <v>0.08697916666666666</v>
      </c>
      <c r="G33" s="20">
        <f t="shared" si="0"/>
        <v>0.004409722222222218</v>
      </c>
      <c r="H33" s="63"/>
      <c r="I33" s="63"/>
      <c r="J33" s="14"/>
      <c r="K33" s="14"/>
      <c r="L33" s="18"/>
    </row>
    <row r="34" spans="2:12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27.75" customHeight="1">
      <c r="B35" s="45" t="s">
        <v>24</v>
      </c>
      <c r="C35" s="46"/>
      <c r="D35" s="50" t="s">
        <v>26</v>
      </c>
      <c r="E35" s="51"/>
      <c r="F35" s="45" t="s">
        <v>25</v>
      </c>
      <c r="G35" s="46"/>
      <c r="H35" s="8"/>
      <c r="I35" s="8"/>
      <c r="J35" s="8"/>
      <c r="K35" s="8"/>
      <c r="L35" s="8"/>
    </row>
    <row r="36" spans="2:12" ht="15">
      <c r="B36" s="47">
        <v>0.0798611111111111</v>
      </c>
      <c r="C36" s="46"/>
      <c r="D36" s="52">
        <v>0.08697916666666666</v>
      </c>
      <c r="E36" s="53"/>
      <c r="F36" s="47">
        <f>D36+B36</f>
        <v>0.16684027777777777</v>
      </c>
      <c r="G36" s="46"/>
      <c r="H36" s="8"/>
      <c r="I36" s="8"/>
      <c r="J36" s="8"/>
      <c r="K36" s="8"/>
      <c r="L36" s="8"/>
    </row>
  </sheetData>
  <sheetProtection/>
  <mergeCells count="67">
    <mergeCell ref="H4:I4"/>
    <mergeCell ref="H6:I6"/>
    <mergeCell ref="B7:D7"/>
    <mergeCell ref="B8:D8"/>
    <mergeCell ref="J3:L3"/>
    <mergeCell ref="H33:I33"/>
    <mergeCell ref="B32:D32"/>
    <mergeCell ref="B31:D31"/>
    <mergeCell ref="B33:D33"/>
    <mergeCell ref="H31:I31"/>
    <mergeCell ref="H32:I32"/>
    <mergeCell ref="B4:D4"/>
    <mergeCell ref="B28:D29"/>
    <mergeCell ref="H17:I17"/>
    <mergeCell ref="H28:I28"/>
    <mergeCell ref="B19:D19"/>
    <mergeCell ref="B5:D5"/>
    <mergeCell ref="B10:D10"/>
    <mergeCell ref="H26:I26"/>
    <mergeCell ref="H27:I27"/>
    <mergeCell ref="H15:I15"/>
    <mergeCell ref="H18:I18"/>
    <mergeCell ref="B9:D9"/>
    <mergeCell ref="B11:D11"/>
    <mergeCell ref="B12:D12"/>
    <mergeCell ref="B13:D13"/>
    <mergeCell ref="H12:I12"/>
    <mergeCell ref="H29:I29"/>
    <mergeCell ref="B6:D6"/>
    <mergeCell ref="B17:D17"/>
    <mergeCell ref="B25:D25"/>
    <mergeCell ref="B26:D26"/>
    <mergeCell ref="B27:D27"/>
    <mergeCell ref="B21:D21"/>
    <mergeCell ref="H25:I25"/>
    <mergeCell ref="H13:I13"/>
    <mergeCell ref="H14:I14"/>
    <mergeCell ref="H5:I5"/>
    <mergeCell ref="B24:D24"/>
    <mergeCell ref="B14:D14"/>
    <mergeCell ref="B22:D22"/>
    <mergeCell ref="B23:D23"/>
    <mergeCell ref="B15:D15"/>
    <mergeCell ref="B18:D18"/>
    <mergeCell ref="B16:D16"/>
    <mergeCell ref="H23:I23"/>
    <mergeCell ref="H24:I24"/>
    <mergeCell ref="H20:I20"/>
    <mergeCell ref="H21:I21"/>
    <mergeCell ref="H22:I22"/>
    <mergeCell ref="H16:I16"/>
    <mergeCell ref="H19:I19"/>
    <mergeCell ref="H7:I7"/>
    <mergeCell ref="H8:I8"/>
    <mergeCell ref="H9:I9"/>
    <mergeCell ref="H10:I10"/>
    <mergeCell ref="H11:I11"/>
    <mergeCell ref="F35:G35"/>
    <mergeCell ref="F36:G36"/>
    <mergeCell ref="B3:F3"/>
    <mergeCell ref="B2:C2"/>
    <mergeCell ref="B35:C35"/>
    <mergeCell ref="B36:C36"/>
    <mergeCell ref="D35:E35"/>
    <mergeCell ref="D36:E36"/>
    <mergeCell ref="B30:D30"/>
    <mergeCell ref="B20:D20"/>
  </mergeCells>
  <printOptions/>
  <pageMargins left="0.49" right="0.47" top="0.76" bottom="0.7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30" sqref="B30:D30"/>
    </sheetView>
  </sheetViews>
  <sheetFormatPr defaultColWidth="11.421875" defaultRowHeight="15"/>
  <cols>
    <col min="1" max="1" width="1.8515625" style="0" customWidth="1"/>
    <col min="2" max="2" width="10.00390625" style="1" customWidth="1"/>
    <col min="3" max="3" width="7.00390625" style="1" customWidth="1"/>
    <col min="4" max="4" width="8.8515625" style="1" customWidth="1"/>
    <col min="5" max="5" width="10.00390625" style="1" customWidth="1"/>
    <col min="6" max="6" width="9.8515625" style="1" customWidth="1"/>
    <col min="7" max="7" width="10.57421875" style="1" customWidth="1"/>
    <col min="8" max="8" width="12.7109375" style="1" customWidth="1"/>
    <col min="9" max="9" width="11.421875" style="1" customWidth="1"/>
    <col min="10" max="10" width="9.7109375" style="1" customWidth="1"/>
    <col min="11" max="11" width="9.421875" style="1" customWidth="1"/>
    <col min="12" max="12" width="10.8515625" style="1" customWidth="1"/>
    <col min="13" max="13" width="11.421875" style="1" customWidth="1"/>
  </cols>
  <sheetData>
    <row r="1" spans="2:13" ht="15.75" customHeight="1">
      <c r="B1" s="110" t="s">
        <v>37</v>
      </c>
      <c r="C1" s="110"/>
      <c r="D1" s="115"/>
      <c r="E1" s="116"/>
      <c r="F1" s="37"/>
      <c r="G1" s="37"/>
      <c r="H1" s="37"/>
      <c r="I1" s="37"/>
      <c r="J1" s="37"/>
      <c r="K1" s="37"/>
      <c r="L1" s="37"/>
      <c r="M1" s="37"/>
    </row>
    <row r="2" spans="2:13" ht="15.75" customHeight="1">
      <c r="B2" s="111" t="s">
        <v>38</v>
      </c>
      <c r="C2" s="111"/>
      <c r="D2" s="111"/>
      <c r="E2" s="111"/>
      <c r="F2" s="111"/>
      <c r="G2" s="37" t="s">
        <v>29</v>
      </c>
      <c r="H2" s="37" t="s">
        <v>32</v>
      </c>
      <c r="I2" s="111" t="s">
        <v>30</v>
      </c>
      <c r="J2" s="111"/>
      <c r="K2" s="111" t="s">
        <v>31</v>
      </c>
      <c r="L2" s="111"/>
      <c r="M2" s="111"/>
    </row>
    <row r="3" spans="2:13" ht="21" customHeight="1">
      <c r="B3" s="112" t="s">
        <v>0</v>
      </c>
      <c r="C3" s="113"/>
      <c r="D3" s="114"/>
      <c r="E3" s="38" t="s">
        <v>1</v>
      </c>
      <c r="F3" s="38" t="s">
        <v>2</v>
      </c>
      <c r="G3" s="38" t="s">
        <v>10</v>
      </c>
      <c r="H3" s="38" t="s">
        <v>40</v>
      </c>
      <c r="I3" s="112" t="s">
        <v>27</v>
      </c>
      <c r="J3" s="114"/>
      <c r="K3" s="38" t="s">
        <v>1</v>
      </c>
      <c r="L3" s="38" t="s">
        <v>2</v>
      </c>
      <c r="M3" s="38" t="s">
        <v>10</v>
      </c>
    </row>
    <row r="4" spans="1:13" ht="20.25" customHeight="1">
      <c r="A4">
        <v>1</v>
      </c>
      <c r="B4" s="107" t="s">
        <v>104</v>
      </c>
      <c r="C4" s="108"/>
      <c r="D4" s="109"/>
      <c r="E4" s="21">
        <v>0</v>
      </c>
      <c r="F4" s="21">
        <v>0.001689814814814815</v>
      </c>
      <c r="G4" s="22">
        <f>F4-E4</f>
        <v>0.001689814814814815</v>
      </c>
      <c r="H4" s="23" t="s">
        <v>47</v>
      </c>
      <c r="I4" s="103"/>
      <c r="J4" s="104"/>
      <c r="K4" s="24"/>
      <c r="L4" s="24"/>
      <c r="M4" s="25"/>
    </row>
    <row r="5" spans="1:13" ht="16.5" customHeight="1">
      <c r="A5" s="76">
        <v>2</v>
      </c>
      <c r="B5" s="78" t="s">
        <v>82</v>
      </c>
      <c r="C5" s="79"/>
      <c r="D5" s="80"/>
      <c r="E5" s="26">
        <v>0.0011574074074074073</v>
      </c>
      <c r="F5" s="26">
        <v>0.0013078703703703705</v>
      </c>
      <c r="G5" s="27">
        <f>F5-E5</f>
        <v>0.00015046296296296314</v>
      </c>
      <c r="H5" s="27" t="s">
        <v>111</v>
      </c>
      <c r="I5" s="103"/>
      <c r="J5" s="104"/>
      <c r="K5" s="28"/>
      <c r="L5" s="28"/>
      <c r="M5" s="21"/>
    </row>
    <row r="6" spans="1:13" ht="17.25" customHeight="1">
      <c r="A6" s="76"/>
      <c r="B6" s="81"/>
      <c r="C6" s="82"/>
      <c r="D6" s="83"/>
      <c r="E6" s="26">
        <v>0.017372685185185185</v>
      </c>
      <c r="F6" s="26">
        <v>0.017685185185185182</v>
      </c>
      <c r="G6" s="27">
        <f aca="true" t="shared" si="0" ref="G6:G15">F6-E6</f>
        <v>0.0003124999999999968</v>
      </c>
      <c r="H6" s="27" t="s">
        <v>47</v>
      </c>
      <c r="I6" s="105"/>
      <c r="J6" s="106"/>
      <c r="K6" s="28"/>
      <c r="L6" s="28"/>
      <c r="M6" s="21"/>
    </row>
    <row r="7" spans="1:13" ht="48" customHeight="1">
      <c r="A7">
        <v>3</v>
      </c>
      <c r="B7" s="84" t="s">
        <v>103</v>
      </c>
      <c r="C7" s="85"/>
      <c r="D7" s="86"/>
      <c r="E7" s="26">
        <v>0.002314814814814815</v>
      </c>
      <c r="F7" s="26">
        <v>0.005231481481481482</v>
      </c>
      <c r="G7" s="27">
        <f t="shared" si="0"/>
        <v>0.002916666666666667</v>
      </c>
      <c r="H7" s="27" t="s">
        <v>46</v>
      </c>
      <c r="I7" s="105"/>
      <c r="J7" s="106"/>
      <c r="K7" s="28"/>
      <c r="L7" s="28"/>
      <c r="M7" s="21"/>
    </row>
    <row r="8" spans="1:13" ht="24.75" customHeight="1">
      <c r="A8">
        <v>3.71428571428571</v>
      </c>
      <c r="B8" s="84" t="s">
        <v>75</v>
      </c>
      <c r="C8" s="97"/>
      <c r="D8" s="98"/>
      <c r="E8" s="26">
        <v>0.0038194444444444443</v>
      </c>
      <c r="F8" s="26">
        <v>0.005729166666666667</v>
      </c>
      <c r="G8" s="27">
        <f>F8-E8</f>
        <v>0.0019097222222222228</v>
      </c>
      <c r="H8" s="27" t="s">
        <v>47</v>
      </c>
      <c r="I8" s="105"/>
      <c r="J8" s="106"/>
      <c r="K8" s="28"/>
      <c r="L8" s="28"/>
      <c r="M8" s="21"/>
    </row>
    <row r="9" spans="1:13" ht="34.5" customHeight="1">
      <c r="A9" s="76">
        <v>4.35714285714285</v>
      </c>
      <c r="B9" s="84" t="s">
        <v>96</v>
      </c>
      <c r="C9" s="85"/>
      <c r="D9" s="86"/>
      <c r="E9" s="26">
        <v>0.005636574074074074</v>
      </c>
      <c r="F9" s="26">
        <v>0.00806712962962963</v>
      </c>
      <c r="G9" s="27">
        <f t="shared" si="0"/>
        <v>0.0024305555555555565</v>
      </c>
      <c r="H9" s="27" t="s">
        <v>42</v>
      </c>
      <c r="I9" s="103"/>
      <c r="J9" s="104"/>
      <c r="K9" s="28"/>
      <c r="L9" s="28"/>
      <c r="M9" s="21"/>
    </row>
    <row r="10" spans="1:13" ht="26.25" customHeight="1">
      <c r="A10" s="76">
        <v>5</v>
      </c>
      <c r="B10" s="77" t="s">
        <v>98</v>
      </c>
      <c r="C10" s="77"/>
      <c r="D10" s="77"/>
      <c r="E10" s="26">
        <v>0.005729166666666667</v>
      </c>
      <c r="F10" s="26">
        <v>0.009039351851851852</v>
      </c>
      <c r="G10" s="27">
        <f>F10-E10</f>
        <v>0.003310185185185185</v>
      </c>
      <c r="H10" s="27" t="s">
        <v>47</v>
      </c>
      <c r="I10" s="105"/>
      <c r="J10" s="106"/>
      <c r="K10" s="28"/>
      <c r="L10" s="28"/>
      <c r="M10" s="21"/>
    </row>
    <row r="11" spans="1:13" ht="18" customHeight="1">
      <c r="A11">
        <v>5.64285714285714</v>
      </c>
      <c r="B11" s="100" t="s">
        <v>79</v>
      </c>
      <c r="C11" s="101"/>
      <c r="D11" s="102"/>
      <c r="E11" s="26">
        <v>0.007349537037037037</v>
      </c>
      <c r="F11" s="26">
        <v>0.03863425925925926</v>
      </c>
      <c r="G11" s="27">
        <f>F11-E11</f>
        <v>0.03128472222222222</v>
      </c>
      <c r="H11" s="27" t="s">
        <v>111</v>
      </c>
      <c r="I11" s="105"/>
      <c r="J11" s="106"/>
      <c r="K11" s="28"/>
      <c r="L11" s="28"/>
      <c r="M11" s="21"/>
    </row>
    <row r="12" spans="1:13" ht="24.75" customHeight="1">
      <c r="A12">
        <v>6.28571428571428</v>
      </c>
      <c r="B12" s="99" t="s">
        <v>99</v>
      </c>
      <c r="C12" s="99"/>
      <c r="D12" s="99"/>
      <c r="E12" s="26">
        <v>0.008333333333333333</v>
      </c>
      <c r="F12" s="26">
        <v>0.010613425925925927</v>
      </c>
      <c r="G12" s="27">
        <f t="shared" si="0"/>
        <v>0.002280092592592594</v>
      </c>
      <c r="H12" s="29" t="s">
        <v>42</v>
      </c>
      <c r="I12" s="105"/>
      <c r="J12" s="106"/>
      <c r="K12" s="28"/>
      <c r="L12" s="28"/>
      <c r="M12" s="21"/>
    </row>
    <row r="13" spans="1:13" ht="34.5" customHeight="1">
      <c r="A13" s="76">
        <v>6.92857142857142</v>
      </c>
      <c r="B13" s="77" t="s">
        <v>76</v>
      </c>
      <c r="C13" s="77"/>
      <c r="D13" s="77"/>
      <c r="E13" s="26">
        <v>0.009039351851851852</v>
      </c>
      <c r="F13" s="26">
        <v>0.0128125</v>
      </c>
      <c r="G13" s="27">
        <f t="shared" si="0"/>
        <v>0.003773148148148147</v>
      </c>
      <c r="H13" s="30" t="s">
        <v>48</v>
      </c>
      <c r="I13" s="105"/>
      <c r="J13" s="106"/>
      <c r="K13" s="28"/>
      <c r="L13" s="28"/>
      <c r="M13" s="21"/>
    </row>
    <row r="14" spans="1:13" ht="35.25" customHeight="1">
      <c r="A14" s="76">
        <v>7.57142857142857</v>
      </c>
      <c r="B14" s="84" t="s">
        <v>100</v>
      </c>
      <c r="C14" s="97"/>
      <c r="D14" s="98"/>
      <c r="E14" s="31">
        <v>0.012268518518518519</v>
      </c>
      <c r="F14" s="31">
        <v>0.016574074074074074</v>
      </c>
      <c r="G14" s="31">
        <f t="shared" si="0"/>
        <v>0.0043055555555555555</v>
      </c>
      <c r="H14" s="27" t="s">
        <v>42</v>
      </c>
      <c r="I14" s="103"/>
      <c r="J14" s="104"/>
      <c r="K14" s="28"/>
      <c r="L14" s="28"/>
      <c r="M14" s="21"/>
    </row>
    <row r="15" spans="1:13" ht="33.75" customHeight="1">
      <c r="A15">
        <v>8.21428571428571</v>
      </c>
      <c r="B15" s="84" t="s">
        <v>97</v>
      </c>
      <c r="C15" s="85"/>
      <c r="D15" s="86"/>
      <c r="E15" s="31">
        <v>0.016574074074074074</v>
      </c>
      <c r="F15" s="31">
        <v>0.019733796296296298</v>
      </c>
      <c r="G15" s="30">
        <f t="shared" si="0"/>
        <v>0.0031597222222222235</v>
      </c>
      <c r="H15" s="27" t="s">
        <v>49</v>
      </c>
      <c r="I15" s="103"/>
      <c r="J15" s="104"/>
      <c r="K15" s="28"/>
      <c r="L15" s="28"/>
      <c r="M15" s="21"/>
    </row>
    <row r="16" spans="1:13" ht="20.25" customHeight="1">
      <c r="A16">
        <v>8.85714285714285</v>
      </c>
      <c r="B16" s="77" t="s">
        <v>77</v>
      </c>
      <c r="C16" s="77"/>
      <c r="D16" s="77"/>
      <c r="E16" s="26">
        <v>0.017361111111111112</v>
      </c>
      <c r="F16" s="26">
        <v>0.019247685185185184</v>
      </c>
      <c r="G16" s="27">
        <f aca="true" t="shared" si="1" ref="G16:G32">F16-E16</f>
        <v>0.0018865740740740718</v>
      </c>
      <c r="H16" s="27" t="s">
        <v>47</v>
      </c>
      <c r="I16" s="103"/>
      <c r="J16" s="104"/>
      <c r="K16" s="32"/>
      <c r="L16" s="32"/>
      <c r="M16" s="33"/>
    </row>
    <row r="17" spans="1:13" ht="20.25" customHeight="1">
      <c r="A17" s="76">
        <v>9.5</v>
      </c>
      <c r="B17" s="77" t="s">
        <v>78</v>
      </c>
      <c r="C17" s="77"/>
      <c r="D17" s="77"/>
      <c r="E17" s="26">
        <v>0.019247685185185184</v>
      </c>
      <c r="F17" s="26">
        <v>0.021064814814814814</v>
      </c>
      <c r="G17" s="27">
        <f t="shared" si="1"/>
        <v>0.0018171296296296303</v>
      </c>
      <c r="H17" s="27" t="s">
        <v>47</v>
      </c>
      <c r="I17" s="103"/>
      <c r="J17" s="104"/>
      <c r="K17" s="32"/>
      <c r="L17" s="32"/>
      <c r="M17" s="34"/>
    </row>
    <row r="18" spans="1:13" ht="21" customHeight="1">
      <c r="A18" s="76">
        <v>10.1428571428571</v>
      </c>
      <c r="B18" s="77" t="s">
        <v>80</v>
      </c>
      <c r="C18" s="77"/>
      <c r="D18" s="77"/>
      <c r="E18" s="26">
        <v>0.021064814814814814</v>
      </c>
      <c r="F18" s="26">
        <v>0.040393518518518516</v>
      </c>
      <c r="G18" s="27">
        <f t="shared" si="1"/>
        <v>0.019328703703703702</v>
      </c>
      <c r="H18" s="27" t="s">
        <v>47</v>
      </c>
      <c r="I18" s="103"/>
      <c r="J18" s="104"/>
      <c r="K18" s="32"/>
      <c r="L18" s="32"/>
      <c r="M18" s="34"/>
    </row>
    <row r="19" spans="1:13" ht="36.75" customHeight="1">
      <c r="A19">
        <v>10.7857142857143</v>
      </c>
      <c r="B19" s="84" t="s">
        <v>101</v>
      </c>
      <c r="C19" s="85"/>
      <c r="D19" s="86"/>
      <c r="E19" s="26">
        <v>0.03543981481481481</v>
      </c>
      <c r="F19" s="26">
        <v>0.038148148148148146</v>
      </c>
      <c r="G19" s="27">
        <f t="shared" si="1"/>
        <v>0.0027083333333333334</v>
      </c>
      <c r="H19" s="27" t="s">
        <v>42</v>
      </c>
      <c r="I19" s="105"/>
      <c r="J19" s="106"/>
      <c r="K19" s="28"/>
      <c r="L19" s="28"/>
      <c r="M19" s="21"/>
    </row>
    <row r="20" spans="1:13" ht="18.75" customHeight="1">
      <c r="A20">
        <v>11.4285714285714</v>
      </c>
      <c r="B20" s="77" t="s">
        <v>81</v>
      </c>
      <c r="C20" s="77"/>
      <c r="D20" s="77"/>
      <c r="E20" s="26">
        <v>0.040393518518518516</v>
      </c>
      <c r="F20" s="26">
        <v>0.0446875</v>
      </c>
      <c r="G20" s="27">
        <f t="shared" si="1"/>
        <v>0.004293981481481482</v>
      </c>
      <c r="H20" s="27" t="s">
        <v>47</v>
      </c>
      <c r="I20" s="103"/>
      <c r="J20" s="104"/>
      <c r="K20" s="32"/>
      <c r="L20" s="32"/>
      <c r="M20" s="34"/>
    </row>
    <row r="21" spans="1:13" ht="39" customHeight="1">
      <c r="A21" s="76">
        <v>12.0714285714285</v>
      </c>
      <c r="B21" s="84" t="s">
        <v>102</v>
      </c>
      <c r="C21" s="97"/>
      <c r="D21" s="98"/>
      <c r="E21" s="26">
        <v>0.044432870370370366</v>
      </c>
      <c r="F21" s="26">
        <v>0.04472222222222222</v>
      </c>
      <c r="G21" s="27">
        <f t="shared" si="1"/>
        <v>0.00028935185185185314</v>
      </c>
      <c r="H21" s="27" t="s">
        <v>50</v>
      </c>
      <c r="I21" s="103"/>
      <c r="J21" s="104"/>
      <c r="K21" s="32"/>
      <c r="L21" s="32"/>
      <c r="M21" s="34"/>
    </row>
    <row r="22" spans="1:13" ht="18" customHeight="1">
      <c r="A22" s="76">
        <v>12.7142857142857</v>
      </c>
      <c r="B22" s="77" t="s">
        <v>88</v>
      </c>
      <c r="C22" s="77"/>
      <c r="D22" s="77"/>
      <c r="E22" s="26">
        <v>0.0446875</v>
      </c>
      <c r="F22" s="26">
        <v>0.04828703703703704</v>
      </c>
      <c r="G22" s="27">
        <f t="shared" si="1"/>
        <v>0.00359953703703704</v>
      </c>
      <c r="H22" s="27" t="s">
        <v>47</v>
      </c>
      <c r="I22" s="103"/>
      <c r="J22" s="104"/>
      <c r="K22" s="32"/>
      <c r="L22" s="32"/>
      <c r="M22" s="34"/>
    </row>
    <row r="23" spans="1:13" ht="32.25" customHeight="1">
      <c r="A23">
        <v>13.3571428571428</v>
      </c>
      <c r="B23" s="77" t="s">
        <v>41</v>
      </c>
      <c r="C23" s="77"/>
      <c r="D23" s="77"/>
      <c r="E23" s="26">
        <v>0.04472222222222222</v>
      </c>
      <c r="F23" s="26">
        <v>0.08773148148148148</v>
      </c>
      <c r="G23" s="27">
        <f t="shared" si="1"/>
        <v>0.04300925925925926</v>
      </c>
      <c r="H23" s="27" t="s">
        <v>48</v>
      </c>
      <c r="I23" s="103"/>
      <c r="J23" s="104"/>
      <c r="K23" s="32"/>
      <c r="L23" s="32"/>
      <c r="M23" s="33"/>
    </row>
    <row r="24" spans="1:13" ht="16.5" customHeight="1">
      <c r="A24">
        <v>14</v>
      </c>
      <c r="B24" s="78" t="s">
        <v>7</v>
      </c>
      <c r="C24" s="79"/>
      <c r="D24" s="80"/>
      <c r="E24" s="26">
        <v>0.047511574074074074</v>
      </c>
      <c r="F24" s="26">
        <v>0.04888888888888889</v>
      </c>
      <c r="G24" s="27">
        <f t="shared" si="1"/>
        <v>0.0013773148148148173</v>
      </c>
      <c r="H24" s="27" t="s">
        <v>111</v>
      </c>
      <c r="I24" s="103"/>
      <c r="J24" s="104"/>
      <c r="K24" s="32"/>
      <c r="L24" s="32"/>
      <c r="M24" s="34"/>
    </row>
    <row r="25" spans="1:13" ht="21" customHeight="1">
      <c r="A25" s="76">
        <v>14.6428571428571</v>
      </c>
      <c r="B25" s="81"/>
      <c r="C25" s="82"/>
      <c r="D25" s="83"/>
      <c r="E25" s="26">
        <v>0.049340277777777775</v>
      </c>
      <c r="F25" s="26">
        <v>0.050277777777777775</v>
      </c>
      <c r="G25" s="27">
        <f t="shared" si="1"/>
        <v>0.0009375000000000008</v>
      </c>
      <c r="H25" s="27" t="s">
        <v>111</v>
      </c>
      <c r="I25" s="103"/>
      <c r="J25" s="104"/>
      <c r="K25" s="32"/>
      <c r="L25" s="32"/>
      <c r="M25" s="34"/>
    </row>
    <row r="26" spans="1:13" ht="17.25" customHeight="1">
      <c r="A26" s="76">
        <v>15.2857142857142</v>
      </c>
      <c r="B26" s="77" t="s">
        <v>86</v>
      </c>
      <c r="C26" s="77"/>
      <c r="D26" s="77"/>
      <c r="E26" s="26">
        <v>0.07085648148148148</v>
      </c>
      <c r="F26" s="26">
        <v>0.07368055555555555</v>
      </c>
      <c r="G26" s="27">
        <f t="shared" si="1"/>
        <v>0.002824074074074076</v>
      </c>
      <c r="H26" s="27" t="s">
        <v>47</v>
      </c>
      <c r="I26" s="103"/>
      <c r="J26" s="104"/>
      <c r="K26" s="32"/>
      <c r="L26" s="32"/>
      <c r="M26" s="34"/>
    </row>
    <row r="27" spans="1:13" ht="15" customHeight="1">
      <c r="A27">
        <v>16.5714285714285</v>
      </c>
      <c r="B27" s="77" t="s">
        <v>87</v>
      </c>
      <c r="C27" s="77"/>
      <c r="D27" s="77"/>
      <c r="E27" s="26">
        <v>0.07402777777777779</v>
      </c>
      <c r="F27" s="26">
        <v>0.07496527777777778</v>
      </c>
      <c r="G27" s="27">
        <f>F27-E27</f>
        <v>0.0009374999999999939</v>
      </c>
      <c r="H27" s="27" t="s">
        <v>47</v>
      </c>
      <c r="I27" s="103"/>
      <c r="J27" s="104"/>
      <c r="K27" s="32"/>
      <c r="L27" s="32"/>
      <c r="M27" s="34"/>
    </row>
    <row r="28" spans="1:13" ht="48" customHeight="1">
      <c r="A28">
        <v>15.9285714285714</v>
      </c>
      <c r="B28" s="77" t="s">
        <v>85</v>
      </c>
      <c r="C28" s="77"/>
      <c r="D28" s="77"/>
      <c r="E28" s="26">
        <v>0.07496527777777778</v>
      </c>
      <c r="F28" s="26">
        <v>0.090625</v>
      </c>
      <c r="G28" s="27">
        <f t="shared" si="1"/>
        <v>0.015659722222222214</v>
      </c>
      <c r="H28" s="27" t="s">
        <v>47</v>
      </c>
      <c r="I28" s="103" t="s">
        <v>109</v>
      </c>
      <c r="J28" s="104"/>
      <c r="K28" s="32">
        <v>0.07818287037037037</v>
      </c>
      <c r="L28" s="32">
        <v>0.08361111111111112</v>
      </c>
      <c r="M28" s="32">
        <v>0.00542824074074074</v>
      </c>
    </row>
    <row r="29" spans="1:13" ht="35.25" customHeight="1">
      <c r="A29" s="76">
        <v>17.2142857142857</v>
      </c>
      <c r="B29" s="77" t="s">
        <v>105</v>
      </c>
      <c r="C29" s="77"/>
      <c r="D29" s="77"/>
      <c r="E29" s="26">
        <v>0.07662037037037038</v>
      </c>
      <c r="F29" s="26">
        <v>0.07782407407407409</v>
      </c>
      <c r="G29" s="27">
        <f t="shared" si="1"/>
        <v>0.0012037037037037068</v>
      </c>
      <c r="H29" s="27" t="s">
        <v>50</v>
      </c>
      <c r="I29" s="103"/>
      <c r="J29" s="104"/>
      <c r="K29" s="32"/>
      <c r="L29" s="32"/>
      <c r="M29" s="35"/>
    </row>
    <row r="30" spans="1:13" ht="48.75" customHeight="1">
      <c r="A30" s="76">
        <v>17.8571428571428</v>
      </c>
      <c r="B30" s="77" t="s">
        <v>106</v>
      </c>
      <c r="C30" s="77"/>
      <c r="D30" s="77"/>
      <c r="E30" s="26">
        <v>0.07782407407407409</v>
      </c>
      <c r="F30" s="26">
        <v>0.0822800925925926</v>
      </c>
      <c r="G30" s="27">
        <f t="shared" si="1"/>
        <v>0.004456018518518512</v>
      </c>
      <c r="H30" s="27" t="s">
        <v>43</v>
      </c>
      <c r="I30" s="96"/>
      <c r="J30" s="96"/>
      <c r="K30" s="32"/>
      <c r="L30" s="32"/>
      <c r="M30" s="34"/>
    </row>
    <row r="31" spans="1:13" ht="34.5" customHeight="1">
      <c r="A31">
        <v>18.5</v>
      </c>
      <c r="B31" s="92" t="s">
        <v>95</v>
      </c>
      <c r="C31" s="93"/>
      <c r="D31" s="94"/>
      <c r="E31" s="26">
        <v>0.09916666666666667</v>
      </c>
      <c r="F31" s="26">
        <v>0.1228587962962963</v>
      </c>
      <c r="G31" s="27">
        <f t="shared" si="1"/>
        <v>0.023692129629629632</v>
      </c>
      <c r="H31" s="27" t="s">
        <v>51</v>
      </c>
      <c r="I31" s="96"/>
      <c r="J31" s="96"/>
      <c r="K31" s="32"/>
      <c r="L31" s="32"/>
      <c r="M31" s="34"/>
    </row>
    <row r="32" spans="1:13" ht="27.75" customHeight="1">
      <c r="A32">
        <v>20</v>
      </c>
      <c r="B32" s="92" t="s">
        <v>107</v>
      </c>
      <c r="C32" s="93"/>
      <c r="D32" s="94"/>
      <c r="E32" s="26">
        <v>0.1228587962962963</v>
      </c>
      <c r="F32" s="26">
        <v>0.1357523148148148</v>
      </c>
      <c r="G32" s="27">
        <f t="shared" si="1"/>
        <v>0.012893518518518512</v>
      </c>
      <c r="H32" s="25" t="s">
        <v>45</v>
      </c>
      <c r="I32" s="95"/>
      <c r="J32" s="95"/>
      <c r="K32" s="34"/>
      <c r="L32" s="34"/>
      <c r="M32" s="34"/>
    </row>
    <row r="33" ht="20.25" customHeight="1">
      <c r="H33" s="2"/>
    </row>
    <row r="34" spans="2:11" ht="28.5" customHeight="1">
      <c r="B34" s="90" t="s">
        <v>24</v>
      </c>
      <c r="C34" s="90"/>
      <c r="D34" s="90"/>
      <c r="E34" s="90"/>
      <c r="F34" s="90" t="s">
        <v>26</v>
      </c>
      <c r="G34" s="90"/>
      <c r="H34" s="90"/>
      <c r="I34" s="88" t="s">
        <v>25</v>
      </c>
      <c r="J34" s="88"/>
      <c r="K34" s="88"/>
    </row>
    <row r="35" spans="2:11" ht="15.75">
      <c r="B35" s="91">
        <v>0.4930555555555556</v>
      </c>
      <c r="C35" s="91"/>
      <c r="D35" s="91"/>
      <c r="E35" s="91"/>
      <c r="F35" s="87">
        <v>0.1357523148148148</v>
      </c>
      <c r="G35" s="87"/>
      <c r="H35" s="87"/>
      <c r="I35" s="89">
        <f>B35+F35</f>
        <v>0.6288078703703703</v>
      </c>
      <c r="J35" s="89"/>
      <c r="K35" s="89"/>
    </row>
  </sheetData>
  <sheetProtection/>
  <mergeCells count="76">
    <mergeCell ref="B4:D4"/>
    <mergeCell ref="I4:J4"/>
    <mergeCell ref="B1:C1"/>
    <mergeCell ref="B2:F2"/>
    <mergeCell ref="I2:J2"/>
    <mergeCell ref="K2:M2"/>
    <mergeCell ref="B3:D3"/>
    <mergeCell ref="I3:J3"/>
    <mergeCell ref="D1:E1"/>
    <mergeCell ref="I5:J5"/>
    <mergeCell ref="B8:D8"/>
    <mergeCell ref="I14:J14"/>
    <mergeCell ref="B15:D15"/>
    <mergeCell ref="I15:J15"/>
    <mergeCell ref="B10:D10"/>
    <mergeCell ref="I6:J6"/>
    <mergeCell ref="I7:J7"/>
    <mergeCell ref="I8:J8"/>
    <mergeCell ref="I10:J10"/>
    <mergeCell ref="I9:J9"/>
    <mergeCell ref="I13:J13"/>
    <mergeCell ref="I17:J17"/>
    <mergeCell ref="B28:D28"/>
    <mergeCell ref="I18:J18"/>
    <mergeCell ref="B16:D16"/>
    <mergeCell ref="I25:J25"/>
    <mergeCell ref="I19:J19"/>
    <mergeCell ref="I23:J23"/>
    <mergeCell ref="I24:J24"/>
    <mergeCell ref="I20:J20"/>
    <mergeCell ref="I29:J29"/>
    <mergeCell ref="I27:J27"/>
    <mergeCell ref="I28:J28"/>
    <mergeCell ref="I11:J11"/>
    <mergeCell ref="I12:J12"/>
    <mergeCell ref="I16:J16"/>
    <mergeCell ref="B27:D27"/>
    <mergeCell ref="I26:J26"/>
    <mergeCell ref="B23:D23"/>
    <mergeCell ref="B30:D30"/>
    <mergeCell ref="B19:D19"/>
    <mergeCell ref="B24:D25"/>
    <mergeCell ref="B29:D29"/>
    <mergeCell ref="I22:J22"/>
    <mergeCell ref="B22:D22"/>
    <mergeCell ref="B20:D20"/>
    <mergeCell ref="B14:D14"/>
    <mergeCell ref="B12:D12"/>
    <mergeCell ref="B17:D17"/>
    <mergeCell ref="B13:D13"/>
    <mergeCell ref="B11:D11"/>
    <mergeCell ref="I31:J31"/>
    <mergeCell ref="B26:D26"/>
    <mergeCell ref="I21:J21"/>
    <mergeCell ref="B21:D21"/>
    <mergeCell ref="B31:D31"/>
    <mergeCell ref="F35:H35"/>
    <mergeCell ref="I34:K34"/>
    <mergeCell ref="I35:K35"/>
    <mergeCell ref="A29:A30"/>
    <mergeCell ref="B34:E34"/>
    <mergeCell ref="B35:E35"/>
    <mergeCell ref="F34:H34"/>
    <mergeCell ref="B32:D32"/>
    <mergeCell ref="I32:J32"/>
    <mergeCell ref="I30:J30"/>
    <mergeCell ref="A25:A26"/>
    <mergeCell ref="B18:D18"/>
    <mergeCell ref="A5:A6"/>
    <mergeCell ref="A9:A10"/>
    <mergeCell ref="A13:A14"/>
    <mergeCell ref="A17:A18"/>
    <mergeCell ref="A21:A22"/>
    <mergeCell ref="B5:D6"/>
    <mergeCell ref="B7:D7"/>
    <mergeCell ref="B9:D9"/>
  </mergeCells>
  <printOptions/>
  <pageMargins left="0.7086614173228347" right="0.58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1" width="3.28125" style="0" customWidth="1"/>
    <col min="2" max="2" width="11.421875" style="3" customWidth="1"/>
    <col min="3" max="3" width="13.8515625" style="3" customWidth="1"/>
    <col min="4" max="4" width="1.421875" style="3" customWidth="1"/>
    <col min="5" max="5" width="10.28125" style="3" customWidth="1"/>
    <col min="6" max="6" width="10.140625" style="3" customWidth="1"/>
    <col min="7" max="7" width="13.00390625" style="3" customWidth="1"/>
    <col min="8" max="8" width="14.421875" style="3" customWidth="1"/>
    <col min="9" max="9" width="11.421875" style="3" customWidth="1"/>
    <col min="10" max="10" width="11.00390625" style="3" customWidth="1"/>
    <col min="11" max="11" width="9.421875" style="3" customWidth="1"/>
    <col min="12" max="12" width="10.8515625" style="3" customWidth="1"/>
    <col min="13" max="13" width="11.421875" style="3" customWidth="1"/>
  </cols>
  <sheetData>
    <row r="1" spans="2:13" ht="15.75" customHeight="1">
      <c r="B1" s="110" t="s">
        <v>52</v>
      </c>
      <c r="C1" s="110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5.75" customHeight="1">
      <c r="B2" s="111" t="s">
        <v>53</v>
      </c>
      <c r="C2" s="111"/>
      <c r="D2" s="111"/>
      <c r="E2" s="111"/>
      <c r="F2" s="111"/>
      <c r="G2" s="37" t="s">
        <v>29</v>
      </c>
      <c r="H2" s="37" t="s">
        <v>32</v>
      </c>
      <c r="I2" s="111" t="s">
        <v>30</v>
      </c>
      <c r="J2" s="111"/>
      <c r="K2" s="111" t="s">
        <v>31</v>
      </c>
      <c r="L2" s="111"/>
      <c r="M2" s="111"/>
    </row>
    <row r="3" spans="2:13" ht="15.75" customHeight="1">
      <c r="B3" s="112" t="s">
        <v>0</v>
      </c>
      <c r="C3" s="113"/>
      <c r="D3" s="114"/>
      <c r="E3" s="38" t="s">
        <v>1</v>
      </c>
      <c r="F3" s="38" t="s">
        <v>2</v>
      </c>
      <c r="G3" s="36" t="s">
        <v>10</v>
      </c>
      <c r="H3" s="36" t="s">
        <v>40</v>
      </c>
      <c r="I3" s="126" t="s">
        <v>27</v>
      </c>
      <c r="J3" s="127"/>
      <c r="K3" s="38" t="s">
        <v>1</v>
      </c>
      <c r="L3" s="38" t="s">
        <v>2</v>
      </c>
      <c r="M3" s="39" t="s">
        <v>10</v>
      </c>
    </row>
    <row r="4" spans="1:13" ht="18.75" customHeight="1">
      <c r="A4" s="43">
        <v>1</v>
      </c>
      <c r="B4" s="123" t="s">
        <v>11</v>
      </c>
      <c r="C4" s="124"/>
      <c r="D4" s="125"/>
      <c r="E4" s="21">
        <v>0</v>
      </c>
      <c r="F4" s="21">
        <v>0.0038541666666666668</v>
      </c>
      <c r="G4" s="21">
        <f aca="true" t="shared" si="0" ref="G4:G21">F4-E4</f>
        <v>0.0038541666666666668</v>
      </c>
      <c r="H4" s="23" t="s">
        <v>47</v>
      </c>
      <c r="I4" s="103"/>
      <c r="J4" s="104"/>
      <c r="K4" s="24"/>
      <c r="L4" s="24"/>
      <c r="M4" s="25"/>
    </row>
    <row r="5" spans="1:13" ht="46.5" customHeight="1">
      <c r="A5" s="43">
        <v>2</v>
      </c>
      <c r="B5" s="84" t="s">
        <v>33</v>
      </c>
      <c r="C5" s="128"/>
      <c r="D5" s="129"/>
      <c r="E5" s="26">
        <v>0.0019444444444444442</v>
      </c>
      <c r="F5" s="26">
        <v>0.0050347222222222225</v>
      </c>
      <c r="G5" s="21">
        <f t="shared" si="0"/>
        <v>0.0030902777777777786</v>
      </c>
      <c r="H5" s="27" t="s">
        <v>54</v>
      </c>
      <c r="I5" s="105" t="s">
        <v>64</v>
      </c>
      <c r="J5" s="106"/>
      <c r="K5" s="28">
        <v>0.0027083333333333334</v>
      </c>
      <c r="L5" s="28">
        <v>0.003958333333333334</v>
      </c>
      <c r="M5" s="21">
        <f>L5-K5</f>
        <v>0.0012500000000000002</v>
      </c>
    </row>
    <row r="6" spans="1:13" ht="21" customHeight="1">
      <c r="A6" s="43">
        <v>3</v>
      </c>
      <c r="B6" s="78" t="s">
        <v>57</v>
      </c>
      <c r="C6" s="79"/>
      <c r="D6" s="80"/>
      <c r="E6" s="21">
        <v>0.0038541666666666668</v>
      </c>
      <c r="F6" s="21">
        <v>0.004664351851851852</v>
      </c>
      <c r="G6" s="21">
        <f t="shared" si="0"/>
        <v>0.000810185185185185</v>
      </c>
      <c r="H6" s="23" t="s">
        <v>47</v>
      </c>
      <c r="I6" s="105"/>
      <c r="J6" s="106"/>
      <c r="K6" s="24"/>
      <c r="L6" s="24"/>
      <c r="M6" s="25"/>
    </row>
    <row r="7" spans="1:13" ht="25.5" customHeight="1">
      <c r="A7" s="43">
        <v>4</v>
      </c>
      <c r="B7" s="78" t="s">
        <v>12</v>
      </c>
      <c r="C7" s="79"/>
      <c r="D7" s="80"/>
      <c r="E7" s="26">
        <v>0.004108796296296297</v>
      </c>
      <c r="F7" s="26">
        <v>0.004826388888888889</v>
      </c>
      <c r="G7" s="21">
        <f t="shared" si="0"/>
        <v>0.0007175925925925917</v>
      </c>
      <c r="H7" s="27" t="s">
        <v>60</v>
      </c>
      <c r="I7" s="103"/>
      <c r="J7" s="104"/>
      <c r="K7" s="28"/>
      <c r="L7" s="28"/>
      <c r="M7" s="21"/>
    </row>
    <row r="8" spans="1:13" ht="35.25" customHeight="1">
      <c r="A8" s="43">
        <v>5</v>
      </c>
      <c r="B8" s="77" t="s">
        <v>14</v>
      </c>
      <c r="C8" s="77"/>
      <c r="D8" s="77"/>
      <c r="E8" s="26">
        <v>0.0050347222222222225</v>
      </c>
      <c r="F8" s="26">
        <v>0.009085648148148148</v>
      </c>
      <c r="G8" s="21">
        <f t="shared" si="0"/>
        <v>0.004050925925925926</v>
      </c>
      <c r="H8" s="30" t="s">
        <v>112</v>
      </c>
      <c r="I8" s="105"/>
      <c r="J8" s="106"/>
      <c r="K8" s="28"/>
      <c r="L8" s="28"/>
      <c r="M8" s="21"/>
    </row>
    <row r="9" spans="1:13" ht="19.5" customHeight="1">
      <c r="A9" s="43">
        <v>6</v>
      </c>
      <c r="B9" s="84" t="s">
        <v>13</v>
      </c>
      <c r="C9" s="97"/>
      <c r="D9" s="98"/>
      <c r="E9" s="26">
        <v>0.008217592592592594</v>
      </c>
      <c r="F9" s="26">
        <v>0.010092592592592592</v>
      </c>
      <c r="G9" s="21">
        <f t="shared" si="0"/>
        <v>0.0018749999999999982</v>
      </c>
      <c r="H9" s="27" t="s">
        <v>47</v>
      </c>
      <c r="I9" s="105"/>
      <c r="J9" s="106"/>
      <c r="K9" s="28"/>
      <c r="L9" s="28"/>
      <c r="M9" s="21"/>
    </row>
    <row r="10" spans="1:13" ht="42.75" customHeight="1">
      <c r="A10" s="43">
        <v>7</v>
      </c>
      <c r="B10" s="84" t="s">
        <v>108</v>
      </c>
      <c r="C10" s="97"/>
      <c r="D10" s="98"/>
      <c r="E10" s="31">
        <v>0.009085648148148148</v>
      </c>
      <c r="F10" s="31">
        <v>0.010277777777777778</v>
      </c>
      <c r="G10" s="21">
        <f t="shared" si="0"/>
        <v>0.0011921296296296298</v>
      </c>
      <c r="H10" s="30" t="s">
        <v>55</v>
      </c>
      <c r="I10" s="103"/>
      <c r="J10" s="104"/>
      <c r="K10" s="28"/>
      <c r="L10" s="28"/>
      <c r="M10" s="21"/>
    </row>
    <row r="11" spans="1:13" ht="24.75" customHeight="1">
      <c r="A11" s="43">
        <v>8</v>
      </c>
      <c r="B11" s="77" t="s">
        <v>15</v>
      </c>
      <c r="C11" s="77"/>
      <c r="D11" s="77"/>
      <c r="E11" s="26">
        <v>0.010092592592592592</v>
      </c>
      <c r="F11" s="26">
        <v>0.013425925925925924</v>
      </c>
      <c r="G11" s="21">
        <f t="shared" si="0"/>
        <v>0.0033333333333333322</v>
      </c>
      <c r="H11" s="23" t="s">
        <v>47</v>
      </c>
      <c r="I11" s="105"/>
      <c r="J11" s="106"/>
      <c r="K11" s="28"/>
      <c r="L11" s="28"/>
      <c r="M11" s="21"/>
    </row>
    <row r="12" spans="1:13" ht="21" customHeight="1">
      <c r="A12" s="43">
        <v>9</v>
      </c>
      <c r="B12" s="84" t="s">
        <v>3</v>
      </c>
      <c r="C12" s="97"/>
      <c r="D12" s="98"/>
      <c r="E12" s="26">
        <v>0.012916666666666667</v>
      </c>
      <c r="F12" s="26">
        <v>0.05085648148148148</v>
      </c>
      <c r="G12" s="21">
        <f t="shared" si="0"/>
        <v>0.037939814814814815</v>
      </c>
      <c r="H12" s="27" t="s">
        <v>61</v>
      </c>
      <c r="I12" s="105"/>
      <c r="J12" s="106"/>
      <c r="K12" s="28"/>
      <c r="L12" s="28"/>
      <c r="M12" s="21"/>
    </row>
    <row r="13" spans="1:13" ht="27.75" customHeight="1">
      <c r="A13" s="43">
        <v>10</v>
      </c>
      <c r="B13" s="84" t="s">
        <v>14</v>
      </c>
      <c r="C13" s="128"/>
      <c r="D13" s="129"/>
      <c r="E13" s="26">
        <v>0.015925925925925927</v>
      </c>
      <c r="F13" s="26">
        <v>0.01888888888888889</v>
      </c>
      <c r="G13" s="21">
        <f t="shared" si="0"/>
        <v>0.0029629629629629624</v>
      </c>
      <c r="H13" s="30" t="s">
        <v>55</v>
      </c>
      <c r="I13" s="103"/>
      <c r="J13" s="104"/>
      <c r="K13" s="28"/>
      <c r="L13" s="28"/>
      <c r="M13" s="21"/>
    </row>
    <row r="14" spans="1:13" ht="30.75" customHeight="1">
      <c r="A14" s="43">
        <v>11</v>
      </c>
      <c r="B14" s="99" t="s">
        <v>44</v>
      </c>
      <c r="C14" s="99"/>
      <c r="D14" s="99"/>
      <c r="E14" s="26">
        <v>0.0171875</v>
      </c>
      <c r="F14" s="26">
        <v>0.01851851851851852</v>
      </c>
      <c r="G14" s="21">
        <f t="shared" si="0"/>
        <v>0.0013310185185185196</v>
      </c>
      <c r="H14" s="30" t="s">
        <v>55</v>
      </c>
      <c r="I14" s="105"/>
      <c r="J14" s="106"/>
      <c r="K14" s="28"/>
      <c r="L14" s="28"/>
      <c r="M14" s="21"/>
    </row>
    <row r="15" spans="1:13" ht="26.25" customHeight="1">
      <c r="A15" s="43">
        <v>12</v>
      </c>
      <c r="B15" s="92" t="s">
        <v>58</v>
      </c>
      <c r="C15" s="93"/>
      <c r="D15" s="94"/>
      <c r="E15" s="26" t="s">
        <v>59</v>
      </c>
      <c r="F15" s="26">
        <v>0.02224537037037037</v>
      </c>
      <c r="G15" s="40">
        <v>0.003148148148148148</v>
      </c>
      <c r="H15" s="23" t="s">
        <v>47</v>
      </c>
      <c r="I15" s="103"/>
      <c r="J15" s="104"/>
      <c r="K15" s="28"/>
      <c r="L15" s="28"/>
      <c r="M15" s="21"/>
    </row>
    <row r="16" spans="1:13" ht="29.25" customHeight="1">
      <c r="A16" s="43">
        <v>13</v>
      </c>
      <c r="B16" s="84" t="s">
        <v>34</v>
      </c>
      <c r="C16" s="128"/>
      <c r="D16" s="129"/>
      <c r="E16" s="31">
        <v>0.02048611111111111</v>
      </c>
      <c r="F16" s="31">
        <v>0.02951388888888889</v>
      </c>
      <c r="G16" s="21">
        <f t="shared" si="0"/>
        <v>0.00902777777777778</v>
      </c>
      <c r="H16" s="30" t="s">
        <v>55</v>
      </c>
      <c r="I16" s="103"/>
      <c r="J16" s="104"/>
      <c r="K16" s="32"/>
      <c r="L16" s="32"/>
      <c r="M16" s="33"/>
    </row>
    <row r="17" spans="1:13" ht="22.5" customHeight="1">
      <c r="A17" s="43">
        <v>14</v>
      </c>
      <c r="B17" s="77" t="s">
        <v>16</v>
      </c>
      <c r="C17" s="77"/>
      <c r="D17" s="77"/>
      <c r="E17" s="26">
        <v>0.02297453703703704</v>
      </c>
      <c r="F17" s="26">
        <v>0.025</v>
      </c>
      <c r="G17" s="21">
        <f t="shared" si="0"/>
        <v>0.0020254629629629615</v>
      </c>
      <c r="H17" s="23" t="s">
        <v>47</v>
      </c>
      <c r="I17" s="103"/>
      <c r="J17" s="104"/>
      <c r="K17" s="32"/>
      <c r="L17" s="32"/>
      <c r="M17" s="34"/>
    </row>
    <row r="18" spans="1:13" ht="24" customHeight="1">
      <c r="A18" s="43">
        <v>15</v>
      </c>
      <c r="B18" s="77" t="s">
        <v>17</v>
      </c>
      <c r="C18" s="77"/>
      <c r="D18" s="77"/>
      <c r="E18" s="26">
        <v>0.01909722222222222</v>
      </c>
      <c r="F18" s="26">
        <v>0.02224537037037037</v>
      </c>
      <c r="G18" s="40">
        <f t="shared" si="0"/>
        <v>0.00314814814814815</v>
      </c>
      <c r="H18" s="27" t="s">
        <v>47</v>
      </c>
      <c r="I18" s="103"/>
      <c r="J18" s="104"/>
      <c r="K18" s="32"/>
      <c r="L18" s="32"/>
      <c r="M18" s="34"/>
    </row>
    <row r="19" spans="1:13" ht="19.5" customHeight="1">
      <c r="A19" s="43">
        <v>16</v>
      </c>
      <c r="B19" s="77" t="s">
        <v>18</v>
      </c>
      <c r="C19" s="77"/>
      <c r="D19" s="77"/>
      <c r="E19" s="26"/>
      <c r="F19" s="26"/>
      <c r="G19" s="21">
        <f t="shared" si="0"/>
        <v>0</v>
      </c>
      <c r="H19" s="27"/>
      <c r="I19" s="105"/>
      <c r="J19" s="106"/>
      <c r="K19" s="28"/>
      <c r="L19" s="28"/>
      <c r="M19" s="21"/>
    </row>
    <row r="20" spans="1:13" ht="36" customHeight="1">
      <c r="A20" s="43">
        <v>17</v>
      </c>
      <c r="B20" s="84" t="s">
        <v>56</v>
      </c>
      <c r="C20" s="128"/>
      <c r="D20" s="129"/>
      <c r="E20" s="26">
        <v>0.02951388888888889</v>
      </c>
      <c r="F20" s="26">
        <v>0.037800925925925925</v>
      </c>
      <c r="G20" s="21">
        <f t="shared" si="0"/>
        <v>0.008287037037037034</v>
      </c>
      <c r="H20" s="30" t="s">
        <v>55</v>
      </c>
      <c r="I20" s="103"/>
      <c r="J20" s="104"/>
      <c r="K20" s="32"/>
      <c r="L20" s="32"/>
      <c r="M20" s="34"/>
    </row>
    <row r="21" spans="1:13" ht="39.75" customHeight="1">
      <c r="A21" s="43">
        <v>18</v>
      </c>
      <c r="B21" s="77" t="s">
        <v>35</v>
      </c>
      <c r="C21" s="77"/>
      <c r="D21" s="77"/>
      <c r="E21" s="26">
        <v>0.0390625</v>
      </c>
      <c r="F21" s="26">
        <v>0.040682870370370376</v>
      </c>
      <c r="G21" s="21">
        <f t="shared" si="0"/>
        <v>0.0016203703703703762</v>
      </c>
      <c r="H21" s="27" t="s">
        <v>72</v>
      </c>
      <c r="I21" s="103"/>
      <c r="J21" s="104"/>
      <c r="K21" s="32"/>
      <c r="L21" s="32"/>
      <c r="M21" s="34"/>
    </row>
    <row r="22" spans="1:13" ht="27.75" customHeight="1">
      <c r="A22" s="43">
        <v>19</v>
      </c>
      <c r="B22" s="77" t="s">
        <v>41</v>
      </c>
      <c r="C22" s="77"/>
      <c r="D22" s="77"/>
      <c r="E22" s="26">
        <v>0.04748842592592593</v>
      </c>
      <c r="F22" s="26">
        <v>0.09486111111111112</v>
      </c>
      <c r="G22" s="21">
        <f aca="true" t="shared" si="1" ref="G22:G35">F22-E22</f>
        <v>0.04737268518518519</v>
      </c>
      <c r="H22" s="27" t="s">
        <v>73</v>
      </c>
      <c r="I22" s="105"/>
      <c r="J22" s="106"/>
      <c r="K22" s="32"/>
      <c r="L22" s="32"/>
      <c r="M22" s="33"/>
    </row>
    <row r="23" spans="1:13" ht="18.75" customHeight="1">
      <c r="A23" s="43">
        <v>20</v>
      </c>
      <c r="B23" s="136" t="s">
        <v>70</v>
      </c>
      <c r="C23" s="137"/>
      <c r="D23" s="138"/>
      <c r="E23" s="41">
        <v>0.06375</v>
      </c>
      <c r="F23" s="41">
        <v>0.06880787037037038</v>
      </c>
      <c r="G23" s="21">
        <f t="shared" si="1"/>
        <v>0.005057870370370379</v>
      </c>
      <c r="H23" s="16" t="s">
        <v>71</v>
      </c>
      <c r="I23" s="117"/>
      <c r="J23" s="118"/>
      <c r="K23" s="34"/>
      <c r="L23" s="34"/>
      <c r="M23" s="34"/>
    </row>
    <row r="24" spans="1:13" ht="42" customHeight="1">
      <c r="A24" s="43">
        <v>21</v>
      </c>
      <c r="B24" s="84" t="s">
        <v>65</v>
      </c>
      <c r="C24" s="97"/>
      <c r="D24" s="98"/>
      <c r="E24" s="41">
        <v>0.07505787037037037</v>
      </c>
      <c r="F24" s="41">
        <v>0.07629629629629629</v>
      </c>
      <c r="G24" s="21">
        <f t="shared" si="1"/>
        <v>0.0012384259259259206</v>
      </c>
      <c r="H24" s="16"/>
      <c r="I24" s="105"/>
      <c r="J24" s="106"/>
      <c r="K24" s="32"/>
      <c r="L24" s="32"/>
      <c r="M24" s="34"/>
    </row>
    <row r="25" spans="1:13" ht="34.5" customHeight="1">
      <c r="A25" s="43">
        <v>22</v>
      </c>
      <c r="B25" s="131" t="s">
        <v>36</v>
      </c>
      <c r="C25" s="132"/>
      <c r="D25" s="133"/>
      <c r="E25" s="41">
        <v>0.08380787037037037</v>
      </c>
      <c r="F25" s="41">
        <v>0.10983796296296296</v>
      </c>
      <c r="G25" s="21">
        <f t="shared" si="1"/>
        <v>0.02603009259259259</v>
      </c>
      <c r="H25" s="16" t="s">
        <v>113</v>
      </c>
      <c r="I25" s="117"/>
      <c r="J25" s="118"/>
      <c r="K25" s="34"/>
      <c r="L25" s="34"/>
      <c r="M25" s="34"/>
    </row>
    <row r="26" spans="1:13" ht="36" customHeight="1">
      <c r="A26" s="43">
        <v>23</v>
      </c>
      <c r="B26" s="84" t="s">
        <v>66</v>
      </c>
      <c r="C26" s="97"/>
      <c r="D26" s="98"/>
      <c r="E26" s="41">
        <v>0.08546296296296296</v>
      </c>
      <c r="F26" s="41">
        <v>0.09398148148148149</v>
      </c>
      <c r="G26" s="40">
        <f t="shared" si="1"/>
        <v>0.008518518518518522</v>
      </c>
      <c r="H26" s="16" t="s">
        <v>63</v>
      </c>
      <c r="I26" s="117"/>
      <c r="J26" s="118"/>
      <c r="K26" s="34"/>
      <c r="L26" s="34"/>
      <c r="M26" s="34"/>
    </row>
    <row r="27" spans="1:13" ht="30.75" customHeight="1">
      <c r="A27" s="43">
        <v>24</v>
      </c>
      <c r="B27" s="77" t="s">
        <v>19</v>
      </c>
      <c r="C27" s="77"/>
      <c r="D27" s="77"/>
      <c r="E27" s="26">
        <v>0.0870949074074074</v>
      </c>
      <c r="F27" s="26">
        <v>0.0920138888888889</v>
      </c>
      <c r="G27" s="21">
        <f t="shared" si="1"/>
        <v>0.004918981481481496</v>
      </c>
      <c r="H27" s="16" t="s">
        <v>114</v>
      </c>
      <c r="I27" s="96"/>
      <c r="J27" s="96"/>
      <c r="K27" s="32"/>
      <c r="L27" s="32"/>
      <c r="M27" s="34"/>
    </row>
    <row r="28" spans="1:13" ht="24.75" customHeight="1">
      <c r="A28" s="43">
        <v>25</v>
      </c>
      <c r="B28" s="77" t="s">
        <v>20</v>
      </c>
      <c r="C28" s="77"/>
      <c r="D28" s="77"/>
      <c r="E28" s="26">
        <v>0.09695601851851852</v>
      </c>
      <c r="F28" s="26">
        <v>0.09763888888888889</v>
      </c>
      <c r="G28" s="21">
        <f t="shared" si="1"/>
        <v>0.0006828703703703615</v>
      </c>
      <c r="H28" s="16" t="s">
        <v>114</v>
      </c>
      <c r="I28" s="96"/>
      <c r="J28" s="96"/>
      <c r="K28" s="32"/>
      <c r="L28" s="32"/>
      <c r="M28" s="34"/>
    </row>
    <row r="29" spans="1:13" ht="27" customHeight="1">
      <c r="A29" s="43">
        <v>26</v>
      </c>
      <c r="B29" s="77" t="s">
        <v>21</v>
      </c>
      <c r="C29" s="77"/>
      <c r="D29" s="77"/>
      <c r="E29" s="26">
        <v>0.09856481481481481</v>
      </c>
      <c r="F29" s="26">
        <v>0.10129629629629629</v>
      </c>
      <c r="G29" s="21">
        <f t="shared" si="1"/>
        <v>0.0027314814814814736</v>
      </c>
      <c r="H29" s="16" t="s">
        <v>115</v>
      </c>
      <c r="I29" s="96"/>
      <c r="J29" s="96"/>
      <c r="K29" s="32"/>
      <c r="L29" s="32"/>
      <c r="M29" s="33"/>
    </row>
    <row r="30" spans="1:13" ht="24" customHeight="1">
      <c r="A30" s="43">
        <v>27</v>
      </c>
      <c r="B30" s="92" t="s">
        <v>62</v>
      </c>
      <c r="C30" s="93"/>
      <c r="D30" s="94"/>
      <c r="E30" s="26">
        <v>0.10534722222222222</v>
      </c>
      <c r="F30" s="26">
        <v>0.11663194444444445</v>
      </c>
      <c r="G30" s="21">
        <f t="shared" si="1"/>
        <v>0.011284722222222238</v>
      </c>
      <c r="H30" s="16" t="s">
        <v>63</v>
      </c>
      <c r="I30" s="96"/>
      <c r="J30" s="96"/>
      <c r="K30" s="32"/>
      <c r="L30" s="32"/>
      <c r="M30" s="34"/>
    </row>
    <row r="31" spans="1:13" ht="34.5" customHeight="1">
      <c r="A31" s="43">
        <v>28</v>
      </c>
      <c r="B31" s="78" t="s">
        <v>7</v>
      </c>
      <c r="C31" s="79"/>
      <c r="D31" s="80"/>
      <c r="E31" s="26">
        <v>0.1076388888888889</v>
      </c>
      <c r="F31" s="26">
        <v>0.11342592592592593</v>
      </c>
      <c r="G31" s="21">
        <f t="shared" si="1"/>
        <v>0.005787037037037035</v>
      </c>
      <c r="H31" s="16" t="s">
        <v>115</v>
      </c>
      <c r="I31" s="96"/>
      <c r="J31" s="96"/>
      <c r="K31" s="32"/>
      <c r="L31" s="32"/>
      <c r="M31" s="34"/>
    </row>
    <row r="32" spans="1:13" ht="25.5" customHeight="1">
      <c r="A32" s="43">
        <v>29</v>
      </c>
      <c r="B32" s="92" t="s">
        <v>67</v>
      </c>
      <c r="C32" s="93"/>
      <c r="D32" s="94"/>
      <c r="E32" s="41">
        <v>0.11752314814814814</v>
      </c>
      <c r="F32" s="41">
        <v>0.13043981481481481</v>
      </c>
      <c r="G32" s="21">
        <f t="shared" si="1"/>
        <v>0.012916666666666674</v>
      </c>
      <c r="H32" s="16" t="s">
        <v>68</v>
      </c>
      <c r="I32" s="96"/>
      <c r="J32" s="96"/>
      <c r="K32" s="34"/>
      <c r="L32" s="34"/>
      <c r="M32" s="34"/>
    </row>
    <row r="33" spans="1:13" ht="43.5" customHeight="1">
      <c r="A33" s="43">
        <v>30</v>
      </c>
      <c r="B33" s="77" t="s">
        <v>9</v>
      </c>
      <c r="C33" s="77"/>
      <c r="D33" s="77"/>
      <c r="E33" s="26">
        <v>0.11855324074074074</v>
      </c>
      <c r="F33" s="26">
        <v>0.12283564814814814</v>
      </c>
      <c r="G33" s="21">
        <f t="shared" si="1"/>
        <v>0.0042824074074074014</v>
      </c>
      <c r="H33" s="16"/>
      <c r="I33" s="96"/>
      <c r="J33" s="96"/>
      <c r="K33" s="32"/>
      <c r="L33" s="32"/>
      <c r="M33" s="34"/>
    </row>
    <row r="34" spans="1:13" ht="30" customHeight="1">
      <c r="A34" s="43">
        <v>31</v>
      </c>
      <c r="B34" s="99" t="s">
        <v>74</v>
      </c>
      <c r="C34" s="99"/>
      <c r="D34" s="99"/>
      <c r="E34" s="31">
        <v>0.11822916666666666</v>
      </c>
      <c r="F34" s="31">
        <v>0.1219675925925926</v>
      </c>
      <c r="G34" s="21">
        <f t="shared" si="1"/>
        <v>0.0037384259259259367</v>
      </c>
      <c r="H34" s="44"/>
      <c r="I34" s="96"/>
      <c r="J34" s="96"/>
      <c r="K34" s="42"/>
      <c r="L34" s="42"/>
      <c r="M34" s="42"/>
    </row>
    <row r="35" spans="1:13" ht="26.25" customHeight="1">
      <c r="A35" s="43">
        <v>32</v>
      </c>
      <c r="B35" s="136" t="s">
        <v>69</v>
      </c>
      <c r="C35" s="137"/>
      <c r="D35" s="138"/>
      <c r="E35" s="26">
        <v>0.13043981481481481</v>
      </c>
      <c r="F35" s="26">
        <v>0.13177083333333334</v>
      </c>
      <c r="G35" s="21">
        <f t="shared" si="1"/>
        <v>0.001331018518518523</v>
      </c>
      <c r="H35" s="16"/>
      <c r="I35" s="96"/>
      <c r="J35" s="96"/>
      <c r="K35" s="34"/>
      <c r="L35" s="34"/>
      <c r="M35" s="34"/>
    </row>
    <row r="36" ht="15" customHeight="1">
      <c r="H36" s="4"/>
    </row>
    <row r="37" spans="2:9" ht="25.5" customHeight="1">
      <c r="B37" s="134" t="s">
        <v>24</v>
      </c>
      <c r="C37" s="135"/>
      <c r="D37" s="119" t="s">
        <v>26</v>
      </c>
      <c r="E37" s="119"/>
      <c r="F37" s="119"/>
      <c r="G37" s="121" t="s">
        <v>25</v>
      </c>
      <c r="H37" s="121"/>
      <c r="I37"/>
    </row>
    <row r="38" spans="2:9" ht="15.75">
      <c r="B38" s="130">
        <v>0.5083333333333333</v>
      </c>
      <c r="C38" s="130"/>
      <c r="D38" s="120">
        <v>0.13177083333333334</v>
      </c>
      <c r="E38" s="120"/>
      <c r="F38" s="120"/>
      <c r="G38" s="122">
        <f>B38+D38</f>
        <v>0.6401041666666667</v>
      </c>
      <c r="H38" s="122"/>
      <c r="I38"/>
    </row>
    <row r="42" ht="28.5" customHeight="1"/>
  </sheetData>
  <sheetProtection/>
  <mergeCells count="76">
    <mergeCell ref="B33:D33"/>
    <mergeCell ref="B20:D20"/>
    <mergeCell ref="B23:D23"/>
    <mergeCell ref="B18:D18"/>
    <mergeCell ref="I31:J31"/>
    <mergeCell ref="I29:J29"/>
    <mergeCell ref="B7:D7"/>
    <mergeCell ref="B24:D24"/>
    <mergeCell ref="I28:J28"/>
    <mergeCell ref="B5:D5"/>
    <mergeCell ref="B13:D13"/>
    <mergeCell ref="B10:D10"/>
    <mergeCell ref="B14:D14"/>
    <mergeCell ref="B8:D8"/>
    <mergeCell ref="B15:D15"/>
    <mergeCell ref="B11:D11"/>
    <mergeCell ref="I21:J21"/>
    <mergeCell ref="B27:D27"/>
    <mergeCell ref="B30:D30"/>
    <mergeCell ref="B38:C38"/>
    <mergeCell ref="B25:D25"/>
    <mergeCell ref="B37:C37"/>
    <mergeCell ref="B34:D34"/>
    <mergeCell ref="B26:D26"/>
    <mergeCell ref="B32:D32"/>
    <mergeCell ref="B35:D35"/>
    <mergeCell ref="I16:J16"/>
    <mergeCell ref="I10:J10"/>
    <mergeCell ref="B16:D16"/>
    <mergeCell ref="B31:D31"/>
    <mergeCell ref="B21:D21"/>
    <mergeCell ref="B19:D19"/>
    <mergeCell ref="B22:D22"/>
    <mergeCell ref="I20:J20"/>
    <mergeCell ref="B28:D28"/>
    <mergeCell ref="B29:D29"/>
    <mergeCell ref="I17:J17"/>
    <mergeCell ref="I18:J18"/>
    <mergeCell ref="B17:D17"/>
    <mergeCell ref="I19:J19"/>
    <mergeCell ref="K2:M2"/>
    <mergeCell ref="B3:D3"/>
    <mergeCell ref="I3:J3"/>
    <mergeCell ref="B12:D12"/>
    <mergeCell ref="I13:J13"/>
    <mergeCell ref="I7:J7"/>
    <mergeCell ref="B4:D4"/>
    <mergeCell ref="I4:J4"/>
    <mergeCell ref="I14:J14"/>
    <mergeCell ref="B1:C1"/>
    <mergeCell ref="B2:F2"/>
    <mergeCell ref="I2:J2"/>
    <mergeCell ref="B9:D9"/>
    <mergeCell ref="I8:J8"/>
    <mergeCell ref="I12:J12"/>
    <mergeCell ref="B6:D6"/>
    <mergeCell ref="D37:F37"/>
    <mergeCell ref="D38:F38"/>
    <mergeCell ref="G37:H37"/>
    <mergeCell ref="G38:H38"/>
    <mergeCell ref="I15:J15"/>
    <mergeCell ref="I5:J5"/>
    <mergeCell ref="I9:J9"/>
    <mergeCell ref="I11:J11"/>
    <mergeCell ref="I6:J6"/>
    <mergeCell ref="I33:J33"/>
    <mergeCell ref="I34:J34"/>
    <mergeCell ref="I35:J35"/>
    <mergeCell ref="I22:J22"/>
    <mergeCell ref="I23:J23"/>
    <mergeCell ref="I24:J24"/>
    <mergeCell ref="I25:J25"/>
    <mergeCell ref="I26:J26"/>
    <mergeCell ref="I32:J32"/>
    <mergeCell ref="I30:J30"/>
    <mergeCell ref="I27:J27"/>
  </mergeCells>
  <printOptions/>
  <pageMargins left="0.7086614173228347" right="0.7086614173228347" top="0.7480314960629921" bottom="0.55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Argelis</dc:creator>
  <cp:keywords/>
  <dc:description/>
  <cp:lastModifiedBy>Argelis</cp:lastModifiedBy>
  <cp:lastPrinted>2007-11-25T03:26:58Z</cp:lastPrinted>
  <dcterms:created xsi:type="dcterms:W3CDTF">2007-06-21T00:33:08Z</dcterms:created>
  <dcterms:modified xsi:type="dcterms:W3CDTF">2007-11-25T03:27:05Z</dcterms:modified>
  <cp:category/>
  <cp:version/>
  <cp:contentType/>
  <cp:contentStatus/>
</cp:coreProperties>
</file>